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C:\Users\wzt10\Desktop\"/>
    </mc:Choice>
  </mc:AlternateContent>
  <xr:revisionPtr revIDLastSave="0" documentId="8_{EBB9E23D-7BBA-423B-82E1-5F9515DC225D}" xr6:coauthVersionLast="47" xr6:coauthVersionMax="47" xr10:uidLastSave="{00000000-0000-0000-0000-000000000000}"/>
  <bookViews>
    <workbookView xWindow="-98" yWindow="-98" windowWidth="19396" windowHeight="11475" xr2:uid="{00000000-000D-0000-FFFF-FFFF00000000}"/>
  </bookViews>
  <sheets>
    <sheet name="学术之星初审硕士" sheetId="1" r:id="rId1"/>
    <sheet name="学术之星初审博士" sheetId="2" r:id="rId2"/>
  </sheets>
  <definedNames>
    <definedName name="OLE_LINK1" localSheetId="0">学术之星初审硕士!#REF!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05" i="2" l="1"/>
  <c r="Q301" i="2"/>
  <c r="Q287" i="2"/>
  <c r="Q281" i="2"/>
  <c r="Q228" i="2"/>
  <c r="Q193" i="2"/>
  <c r="Q179" i="2"/>
  <c r="Q162" i="2"/>
  <c r="Q148" i="2"/>
  <c r="Q133" i="2"/>
  <c r="Q127" i="2"/>
  <c r="Q120" i="2"/>
  <c r="Q111" i="2"/>
  <c r="Q101" i="2"/>
  <c r="Q88" i="2"/>
  <c r="Q74" i="2"/>
  <c r="Q63" i="2"/>
  <c r="Q58" i="2"/>
  <c r="Q41" i="2"/>
  <c r="Q27" i="2"/>
  <c r="Q125" i="1"/>
  <c r="Q98" i="1"/>
  <c r="Q86" i="1"/>
  <c r="Q76" i="1"/>
  <c r="Q72" i="1"/>
  <c r="Q64" i="1"/>
  <c r="Q61" i="1"/>
  <c r="Q58" i="1"/>
  <c r="Q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li393</author>
  </authors>
  <commentList>
    <comment ref="O2" authorId="0" shapeId="0" xr:uid="{00000000-0006-0000-0000-000001000000}">
      <text>
        <r>
          <rPr>
            <b/>
            <sz val="9"/>
            <rFont val="宋体"/>
            <family val="3"/>
            <charset val="134"/>
          </rPr>
          <t>li393:</t>
        </r>
        <r>
          <rPr>
            <sz val="9"/>
            <rFont val="宋体"/>
            <family val="3"/>
            <charset val="134"/>
          </rPr>
          <t xml:space="preserve">
按照作品作者(获奖团队）依次列出，并将申请者标红</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li393</author>
  </authors>
  <commentList>
    <comment ref="O2" authorId="0" shapeId="0" xr:uid="{00000000-0006-0000-0100-000001000000}">
      <text>
        <r>
          <rPr>
            <b/>
            <sz val="9"/>
            <rFont val="宋体"/>
            <family val="3"/>
            <charset val="134"/>
          </rPr>
          <t>li393:</t>
        </r>
        <r>
          <rPr>
            <sz val="9"/>
            <rFont val="宋体"/>
            <family val="3"/>
            <charset val="134"/>
          </rPr>
          <t xml:space="preserve">
按照作品作者(获奖团队）依次列出，并将申请者标红</t>
        </r>
      </text>
    </comment>
  </commentList>
</comments>
</file>

<file path=xl/sharedStrings.xml><?xml version="1.0" encoding="utf-8"?>
<sst xmlns="http://schemas.openxmlformats.org/spreadsheetml/2006/main" count="3221" uniqueCount="1347">
  <si>
    <t>食品学院研究生学术之星初审汇总表</t>
  </si>
  <si>
    <t>序号</t>
  </si>
  <si>
    <t>姓名</t>
  </si>
  <si>
    <t>性别</t>
  </si>
  <si>
    <t>博/硕</t>
  </si>
  <si>
    <t>学院</t>
  </si>
  <si>
    <t>专业</t>
  </si>
  <si>
    <t>联系方式</t>
  </si>
  <si>
    <t>导师</t>
  </si>
  <si>
    <t>成果分类</t>
  </si>
  <si>
    <t>发表刊物及授权发明专利或实用新型、外观设计专利（学科竞赛分类）</t>
  </si>
  <si>
    <t>成果等级</t>
  </si>
  <si>
    <t>获奖等级</t>
  </si>
  <si>
    <t>作品名称（专利登记号、竞赛名称）</t>
  </si>
  <si>
    <t>发表时间（获奖时间）</t>
  </si>
  <si>
    <t>作者</t>
  </si>
  <si>
    <t xml:space="preserve">单项成果分值
（与成果对应，请逐行列出）
</t>
  </si>
  <si>
    <t xml:space="preserve">总分值
</t>
  </si>
  <si>
    <t>负责人</t>
  </si>
  <si>
    <t>薛舒苑</t>
  </si>
  <si>
    <t>女</t>
  </si>
  <si>
    <t>硕</t>
  </si>
  <si>
    <t>食品与健康学院</t>
  </si>
  <si>
    <t>应用化学</t>
  </si>
  <si>
    <t>梁森</t>
  </si>
  <si>
    <t>学术论文及知识产权</t>
  </si>
  <si>
    <r>
      <rPr>
        <sz val="12"/>
        <color indexed="8"/>
        <rFont val="宋体"/>
        <family val="3"/>
        <charset val="134"/>
      </rPr>
      <t>《</t>
    </r>
    <r>
      <rPr>
        <sz val="12"/>
        <color indexed="8"/>
        <rFont val="Times New Roman"/>
        <family val="1"/>
      </rPr>
      <t>Agriculture-Basel</t>
    </r>
    <r>
      <rPr>
        <sz val="12"/>
        <color indexed="8"/>
        <rFont val="宋体"/>
        <family val="3"/>
        <charset val="134"/>
      </rPr>
      <t>》</t>
    </r>
  </si>
  <si>
    <r>
      <rPr>
        <sz val="12"/>
        <color indexed="8"/>
        <rFont val="Times New Roman"/>
        <family val="1"/>
      </rPr>
      <t>A2</t>
    </r>
    <r>
      <rPr>
        <sz val="12"/>
        <color indexed="8"/>
        <rFont val="宋体"/>
        <family val="3"/>
        <charset val="134"/>
      </rPr>
      <t>类成果</t>
    </r>
  </si>
  <si>
    <t>~</t>
  </si>
  <si>
    <t>Differential Modulation of Maize Silage Odor: Lactiplantibacillus plantarum vs. Lactiplantibacillus buchneri Drive Volatile Compound Change via Strain-Specific Fermentation.</t>
  </si>
  <si>
    <r>
      <rPr>
        <sz val="12"/>
        <color rgb="FFFF0000"/>
        <rFont val="宋体"/>
        <family val="3"/>
        <charset val="134"/>
      </rPr>
      <t>薛舒苑</t>
    </r>
    <r>
      <rPr>
        <sz val="12"/>
        <color rgb="FF000000"/>
        <rFont val="宋体"/>
        <family val="3"/>
        <charset val="134"/>
      </rPr>
      <t>、王建峰、杨晶、李允杰、何剑、韩吉雨、许红岩、朱勋、艾娜丝</t>
    </r>
  </si>
  <si>
    <t>周新晨</t>
  </si>
  <si>
    <r>
      <rPr>
        <sz val="12"/>
        <color indexed="8"/>
        <rFont val="宋体"/>
        <family val="3"/>
        <charset val="134"/>
      </rPr>
      <t>《</t>
    </r>
    <r>
      <rPr>
        <sz val="12"/>
        <color indexed="8"/>
        <rFont val="Times New Roman"/>
        <family val="1"/>
      </rPr>
      <t>Food Bioscience</t>
    </r>
    <r>
      <rPr>
        <sz val="12"/>
        <color indexed="8"/>
        <rFont val="宋体"/>
        <family val="3"/>
        <charset val="134"/>
      </rPr>
      <t>》</t>
    </r>
  </si>
  <si>
    <r>
      <rPr>
        <sz val="12"/>
        <color indexed="8"/>
        <rFont val="Times New Roman"/>
        <family val="1"/>
      </rPr>
      <t>A1</t>
    </r>
    <r>
      <rPr>
        <sz val="12"/>
        <color indexed="8"/>
        <rFont val="宋体"/>
        <family val="3"/>
        <charset val="134"/>
      </rPr>
      <t>类成果</t>
    </r>
  </si>
  <si>
    <t>Microbiota-driven shaping of volatile compound profiles in whole-plant corn silage: Impacts of Lactiplantibacillus plantarum, Lactiplantibacillus buchneri, and their co-inoculation during fermentation.</t>
  </si>
  <si>
    <r>
      <rPr>
        <sz val="12"/>
        <color rgb="FFFF0000"/>
        <rFont val="宋体"/>
        <family val="3"/>
        <charset val="134"/>
      </rPr>
      <t>薛舒苑</t>
    </r>
    <r>
      <rPr>
        <sz val="12"/>
        <color rgb="FF000000"/>
        <rFont val="宋体"/>
        <family val="3"/>
        <charset val="134"/>
      </rPr>
      <t>、赵鲁迺克、王建峰、李允杰、何剑、韩吉雨、梁森、艾娜丝</t>
    </r>
  </si>
  <si>
    <r>
      <rPr>
        <sz val="12"/>
        <color rgb="FF000000"/>
        <rFont val="宋体"/>
        <family val="3"/>
        <charset val="134"/>
      </rPr>
      <t>《</t>
    </r>
    <r>
      <rPr>
        <sz val="12"/>
        <color rgb="FF000000"/>
        <rFont val="Times New Roman"/>
        <family val="1"/>
      </rPr>
      <t>ChemistrySelect</t>
    </r>
    <r>
      <rPr>
        <sz val="12"/>
        <color rgb="FF000000"/>
        <rFont val="宋体"/>
        <family val="3"/>
        <charset val="134"/>
      </rPr>
      <t>》</t>
    </r>
  </si>
  <si>
    <r>
      <rPr>
        <sz val="12"/>
        <color indexed="8"/>
        <rFont val="Times New Roman"/>
        <family val="1"/>
      </rPr>
      <t>A3</t>
    </r>
    <r>
      <rPr>
        <sz val="12"/>
        <color indexed="8"/>
        <rFont val="宋体"/>
        <family val="3"/>
        <charset val="134"/>
      </rPr>
      <t>类成果</t>
    </r>
  </si>
  <si>
    <t>Dimethyl Sulfoxide and Oxalyl Bromide Mediated α-C-H Amination of Ketones With Amines: A One-Pot Synthesis of Pyrovalerone and Amfepramone.</t>
  </si>
  <si>
    <r>
      <rPr>
        <sz val="12"/>
        <color rgb="FFFF0000"/>
        <rFont val="宋体"/>
        <family val="3"/>
        <charset val="134"/>
      </rPr>
      <t>薛舒苑</t>
    </r>
    <r>
      <rPr>
        <sz val="12"/>
        <color rgb="FF000000"/>
        <rFont val="宋体"/>
        <family val="3"/>
        <charset val="134"/>
      </rPr>
      <t>、白源、谷家鑫、梁森、田红玉、孙宝国</t>
    </r>
  </si>
  <si>
    <t>叶欣楠</t>
  </si>
  <si>
    <t>食品工程</t>
  </si>
  <si>
    <t>李赫</t>
  </si>
  <si>
    <t>International Journal of Biological Macromolecules</t>
  </si>
  <si>
    <t>A1类成果</t>
  </si>
  <si>
    <t>Fabrication of food polysaccharide, protein, and polysaccharide-protein composite gels via calcium ion inducement: Gelation mechanisms, conditional factors, and applications</t>
  </si>
  <si>
    <r>
      <rPr>
        <sz val="10.5"/>
        <color rgb="FFFF0000"/>
        <rFont val="宋体"/>
        <family val="3"/>
        <charset val="134"/>
      </rPr>
      <t>叶欣楠</t>
    </r>
    <r>
      <rPr>
        <sz val="10.5"/>
        <rFont val="宋体"/>
        <family val="3"/>
        <charset val="134"/>
      </rPr>
      <t>、魏莱、孙璐瑶、徐巧莲</t>
    </r>
  </si>
  <si>
    <t>Food Chemistry</t>
  </si>
  <si>
    <t>Soy protein isolate‑sodium alginate emulsion gel co-construction of a dual network system for the development of three-dimensional simulated fats: Effect of sodium alginate concentration and calcium ion addition</t>
  </si>
  <si>
    <r>
      <rPr>
        <sz val="10.5"/>
        <color rgb="FFFF0000"/>
        <rFont val="宋体"/>
        <family val="3"/>
        <charset val="134"/>
      </rPr>
      <t>叶欣楠</t>
    </r>
    <r>
      <rPr>
        <sz val="10.5"/>
        <rFont val="宋体"/>
        <family val="3"/>
        <charset val="134"/>
      </rPr>
      <t>、孙璐瑶、徐巧莲、曹金诺</t>
    </r>
  </si>
  <si>
    <t>npj Science of Food</t>
  </si>
  <si>
    <t>Modulation of double network assembly via different calcium sources and GDL concentrations for simulating intramuscular fat</t>
  </si>
  <si>
    <r>
      <rPr>
        <sz val="10.5"/>
        <color rgb="FFFF0000"/>
        <rFont val="宋体"/>
        <family val="3"/>
        <charset val="134"/>
      </rPr>
      <t>叶欣楠</t>
    </r>
    <r>
      <rPr>
        <sz val="10.5"/>
        <rFont val="宋体"/>
        <family val="3"/>
        <charset val="134"/>
      </rPr>
      <t>、赵宇飞、孙璐瑶、徐巧莲</t>
    </r>
  </si>
  <si>
    <t>Influence of variation in phase ratio and protein content on physicochemical properties and structure of soy protein isolate-konjac glucomannan double emulsion gels applicable as solid cubic fat substitutes</t>
  </si>
  <si>
    <r>
      <rPr>
        <sz val="10.5"/>
        <color rgb="FF000000"/>
        <rFont val="宋体"/>
        <family val="3"/>
        <charset val="134"/>
      </rPr>
      <t>任雨晴、</t>
    </r>
    <r>
      <rPr>
        <sz val="10.5"/>
        <color rgb="FFFF0000"/>
        <rFont val="宋体"/>
        <family val="3"/>
        <charset val="134"/>
      </rPr>
      <t>叶欣楠</t>
    </r>
    <r>
      <rPr>
        <sz val="10.5"/>
        <rFont val="宋体"/>
        <family val="3"/>
        <charset val="134"/>
      </rPr>
      <t>、魏莱、李赫</t>
    </r>
  </si>
  <si>
    <t>A2类成果</t>
  </si>
  <si>
    <t>Study on the mechanism of protein-polysaccharide complex high viscosity gel and its adhesion in plant meat substitute</t>
  </si>
  <si>
    <r>
      <rPr>
        <sz val="10.5"/>
        <color indexed="8"/>
        <rFont val="宋体"/>
        <family val="3"/>
        <charset val="134"/>
      </rPr>
      <t>孙璐瑶、</t>
    </r>
    <r>
      <rPr>
        <sz val="10.5"/>
        <color rgb="FFFF0000"/>
        <rFont val="宋体"/>
        <family val="3"/>
        <charset val="134"/>
      </rPr>
      <t>叶欣楠</t>
    </r>
    <r>
      <rPr>
        <sz val="10.5"/>
        <color indexed="8"/>
        <rFont val="宋体"/>
        <family val="3"/>
        <charset val="134"/>
      </rPr>
      <t>、刘书琦、Bushra Safdar</t>
    </r>
  </si>
  <si>
    <t>International Journal of Food Science and Technology</t>
  </si>
  <si>
    <t>A3类成果</t>
  </si>
  <si>
    <t>Research progress on plant-based glue in meat substitutes: main components, formation mechanisms, challenges, and development</t>
  </si>
  <si>
    <r>
      <rPr>
        <sz val="10.5"/>
        <color rgb="FF000000"/>
        <rFont val="宋体"/>
        <family val="3"/>
        <charset val="134"/>
      </rPr>
      <t>孙璐瑶、刘书琦、</t>
    </r>
    <r>
      <rPr>
        <sz val="10.5"/>
        <color rgb="FFFF0000"/>
        <rFont val="宋体"/>
        <family val="3"/>
        <charset val="134"/>
      </rPr>
      <t>叶欣楠</t>
    </r>
    <r>
      <rPr>
        <sz val="10.5"/>
        <color indexed="8"/>
        <rFont val="宋体"/>
        <family val="3"/>
        <charset val="134"/>
      </rPr>
      <t>、徐巧莲</t>
    </r>
  </si>
  <si>
    <t>Improvement of soybean protein isolate/konjac glucomannan-seaweed polysaccharide-based connective tissue simulants: effects of pH and water mobility on gel structure and gelling mechanism</t>
  </si>
  <si>
    <r>
      <rPr>
        <sz val="10.5"/>
        <color rgb="FF000000"/>
        <rFont val="宋体"/>
        <family val="3"/>
        <charset val="134"/>
      </rPr>
      <t>刘书琦、孙璐瑶、</t>
    </r>
    <r>
      <rPr>
        <sz val="10.5"/>
        <color rgb="FFFF0000"/>
        <rFont val="宋体"/>
        <family val="3"/>
        <charset val="134"/>
      </rPr>
      <t>叶欣楠</t>
    </r>
    <r>
      <rPr>
        <sz val="10.5"/>
        <rFont val="宋体"/>
        <family val="3"/>
        <charset val="134"/>
      </rPr>
      <t>、杨帆</t>
    </r>
  </si>
  <si>
    <t>Gels</t>
  </si>
  <si>
    <t>Quality, Thermo-Rheology, and Microstructure Characteristics of Cubic Fat Substituted Pork Patties with Composite Emulsion Gel Composed of Konjac Glucomannan and Soy Protein Isolate</t>
  </si>
  <si>
    <r>
      <rPr>
        <sz val="10.5"/>
        <color rgb="FF000000"/>
        <rFont val="宋体"/>
        <family val="3"/>
        <charset val="134"/>
      </rPr>
      <t>魏莱、任雨晴、黄璐、</t>
    </r>
    <r>
      <rPr>
        <sz val="10.5"/>
        <color rgb="FFFF0000"/>
        <rFont val="宋体"/>
        <family val="3"/>
        <charset val="134"/>
      </rPr>
      <t>叶欣楠</t>
    </r>
  </si>
  <si>
    <t>Flavour And Fragrance Journal</t>
  </si>
  <si>
    <t>The Flavour of World Geisha Coffee: Differences and Relationships Between Quality, Flavour Attributes, and Volatile Compounds in Roasted Beans</t>
  </si>
  <si>
    <r>
      <rPr>
        <sz val="10.5"/>
        <color rgb="FF000000"/>
        <rFont val="宋体"/>
        <family val="3"/>
        <charset val="134"/>
      </rPr>
      <t>魏莱、</t>
    </r>
    <r>
      <rPr>
        <sz val="10.5"/>
        <color rgb="FFFF0000"/>
        <rFont val="宋体"/>
        <family val="3"/>
        <charset val="134"/>
      </rPr>
      <t>叶欣楠</t>
    </r>
    <r>
      <rPr>
        <sz val="10.5"/>
        <color rgb="FF000000"/>
        <rFont val="宋体"/>
        <family val="3"/>
        <charset val="134"/>
      </rPr>
      <t>、匡晨光、侯天瑞</t>
    </r>
  </si>
  <si>
    <t>Investigation into the fabrication of plant-based simulant connective tissue utilizing algae polysaccharide-derived hydrogel</t>
  </si>
  <si>
    <r>
      <rPr>
        <sz val="11"/>
        <color indexed="8"/>
        <rFont val="宋体"/>
        <family val="3"/>
        <charset val="134"/>
      </rPr>
      <t>刘书琦、赵迪、孙璐瑶、</t>
    </r>
    <r>
      <rPr>
        <sz val="11"/>
        <color rgb="FFFF0000"/>
        <rFont val="宋体"/>
        <family val="3"/>
        <charset val="134"/>
      </rPr>
      <t>叶欣楠</t>
    </r>
  </si>
  <si>
    <t>一种块状乳液凝胶物模拟动物脂肪的制备方法</t>
  </si>
  <si>
    <t>授权发明专利</t>
  </si>
  <si>
    <t>CN202510096030</t>
  </si>
  <si>
    <r>
      <rPr>
        <sz val="10.5"/>
        <color indexed="8"/>
        <rFont val="宋体"/>
        <family val="3"/>
        <charset val="134"/>
      </rPr>
      <t>李赫、</t>
    </r>
    <r>
      <rPr>
        <sz val="10.5"/>
        <color rgb="FFFF0000"/>
        <rFont val="宋体"/>
        <family val="3"/>
        <charset val="134"/>
      </rPr>
      <t>叶欣楠</t>
    </r>
    <r>
      <rPr>
        <sz val="10.5"/>
        <color indexed="8"/>
        <rFont val="宋体"/>
        <family val="3"/>
        <charset val="134"/>
      </rPr>
      <t>、胡静涵、孙璐瑶</t>
    </r>
  </si>
  <si>
    <t>学科竞赛</t>
  </si>
  <si>
    <t>“挑战杯”全国大学生课外学术科技作品竞赛</t>
  </si>
  <si>
    <t>一</t>
  </si>
  <si>
    <t>2024年11月第十九届“挑战杯”全国大学生课外学术科技作品竞赛“揭榜挂帅”专项赛擂主、一等奖</t>
  </si>
  <si>
    <r>
      <rPr>
        <sz val="10.5"/>
        <rFont val="宋体"/>
        <family val="3"/>
        <charset val="134"/>
      </rPr>
      <t>刘书琦、王慧森、</t>
    </r>
    <r>
      <rPr>
        <sz val="10.5"/>
        <color rgb="FFFF0000"/>
        <rFont val="宋体"/>
        <family val="3"/>
        <charset val="134"/>
      </rPr>
      <t>叶欣楠</t>
    </r>
    <r>
      <rPr>
        <sz val="10.5"/>
        <rFont val="宋体"/>
        <family val="3"/>
        <charset val="134"/>
      </rPr>
      <t>、孙璐瑶、俞文静、彭琳琳、朱若彤、郑令一、于椿涛、杨 帆</t>
    </r>
  </si>
  <si>
    <t>中国国际大学生创新大赛(2025)</t>
  </si>
  <si>
    <t>三</t>
  </si>
  <si>
    <r>
      <rPr>
        <sz val="10.5"/>
        <color rgb="FF000000"/>
        <rFont val="宋体"/>
        <family val="3"/>
        <charset val="134"/>
      </rPr>
      <t>“植得吃”--中国特色新质蛋白肉生物重组加工技术
及产品开发</t>
    </r>
  </si>
  <si>
    <r>
      <rPr>
        <sz val="10.5"/>
        <color indexed="8"/>
        <rFont val="宋体"/>
        <family val="3"/>
        <charset val="134"/>
      </rPr>
      <t>胡静函、张天语、刘婉璐、孙梦雅、徐巧莲、安九龙、赵宇飞、杨帆、</t>
    </r>
    <r>
      <rPr>
        <sz val="10.5"/>
        <color rgb="FFFF0000"/>
        <rFont val="宋体"/>
        <family val="3"/>
        <charset val="134"/>
      </rPr>
      <t>叶欣楠</t>
    </r>
    <r>
      <rPr>
        <sz val="10.5"/>
        <color indexed="8"/>
        <rFont val="宋体"/>
        <family val="3"/>
        <charset val="134"/>
      </rPr>
      <t>、刘书琦、孙雯、疏喆亮、洪科然</t>
    </r>
  </si>
  <si>
    <t>植味-生物重组蛋白肉制造关键技术开发及多元化替代蛋白产品体系构建</t>
  </si>
  <si>
    <r>
      <rPr>
        <sz val="10.5"/>
        <color rgb="FF000000"/>
        <rFont val="宋体"/>
        <family val="3"/>
        <charset val="134"/>
      </rPr>
      <t>孙璐瑶、张天语、孙梦雅、徐巧莲、安九龙、赵宇飞、杨帆、</t>
    </r>
    <r>
      <rPr>
        <sz val="10.5"/>
        <color rgb="FFFF0000"/>
        <rFont val="宋体"/>
        <family val="3"/>
        <charset val="134"/>
      </rPr>
      <t>叶欣楠</t>
    </r>
  </si>
  <si>
    <t>“青创北京”“挑战杯”首都大学生创业计划竞赛</t>
  </si>
  <si>
    <t>B类成果</t>
  </si>
  <si>
    <t>植得吃一中国特色新质蛋白肉生物重组加工技术及产品开发</t>
  </si>
  <si>
    <r>
      <rPr>
        <sz val="10.5"/>
        <color indexed="8"/>
        <rFont val="宋体"/>
        <family val="3"/>
        <charset val="134"/>
      </rPr>
      <t>胡静函、孙璐瑶、疏喆亮、刘书琦、朱若彤、</t>
    </r>
    <r>
      <rPr>
        <sz val="10.5"/>
        <color rgb="FFFF0000"/>
        <rFont val="宋体"/>
        <family val="3"/>
        <charset val="134"/>
      </rPr>
      <t>叶欣楠</t>
    </r>
    <r>
      <rPr>
        <sz val="10.5"/>
        <color indexed="8"/>
        <rFont val="宋体"/>
        <family val="3"/>
        <charset val="134"/>
      </rPr>
      <t>、常涵钰、赵宇飞</t>
    </r>
  </si>
  <si>
    <t>北京工商大学创新创业大赛</t>
  </si>
  <si>
    <t>C类成果</t>
  </si>
  <si>
    <r>
      <rPr>
        <sz val="10.5"/>
        <color indexed="8"/>
        <rFont val="宋体"/>
        <family val="3"/>
        <charset val="134"/>
      </rPr>
      <t>胡静函、孙璐瑶、张天语、孙梦雅、刘书琦、疏喆亮、</t>
    </r>
    <r>
      <rPr>
        <sz val="10.5"/>
        <color rgb="FFFF0000"/>
        <rFont val="宋体"/>
        <family val="3"/>
        <charset val="134"/>
      </rPr>
      <t>叶欣楠</t>
    </r>
    <r>
      <rPr>
        <sz val="10.5"/>
        <color indexed="8"/>
        <rFont val="宋体"/>
        <family val="3"/>
        <charset val="134"/>
      </rPr>
      <t>、赵宇飞、朱若彤、常涵钰</t>
    </r>
  </si>
  <si>
    <t>第二届青年绿色科技创新大赛</t>
  </si>
  <si>
    <r>
      <rPr>
        <sz val="10.5"/>
        <color indexed="8"/>
        <rFont val="宋体"/>
        <family val="3"/>
        <charset val="134"/>
      </rPr>
      <t>胡静函、孙璐瑶、张天语、孙梦雅、徐巧莲、</t>
    </r>
    <r>
      <rPr>
        <sz val="10.5"/>
        <color rgb="FFFF0000"/>
        <rFont val="宋体"/>
        <family val="3"/>
        <charset val="134"/>
      </rPr>
      <t>叶欣楠</t>
    </r>
    <r>
      <rPr>
        <sz val="10.5"/>
        <color indexed="8"/>
        <rFont val="宋体"/>
        <family val="3"/>
        <charset val="134"/>
      </rPr>
      <t>、赵宇飞、</t>
    </r>
  </si>
  <si>
    <t>“天食杯”第三届食品研究与开发创新创意大赛产品创新类一等奖</t>
  </si>
  <si>
    <t>低脂植物肉番茄辣椒酱</t>
  </si>
  <si>
    <r>
      <rPr>
        <sz val="10.5"/>
        <color indexed="8"/>
        <rFont val="宋体"/>
        <family val="3"/>
        <charset val="134"/>
      </rPr>
      <t>顾翊瑄、魏菜、章期博、梁玲、刘浩纯、王晓雨、</t>
    </r>
    <r>
      <rPr>
        <sz val="10.5"/>
        <color rgb="FFFF0000"/>
        <rFont val="宋体"/>
        <family val="3"/>
        <charset val="134"/>
      </rPr>
      <t>叶欣楠</t>
    </r>
    <r>
      <rPr>
        <sz val="10.5"/>
        <color indexed="8"/>
        <rFont val="宋体"/>
        <family val="3"/>
        <charset val="134"/>
      </rPr>
      <t>、王玉丽、潘奕好</t>
    </r>
  </si>
  <si>
    <t>贺旺</t>
  </si>
  <si>
    <t>男</t>
  </si>
  <si>
    <t>生物技术与工程</t>
  </si>
  <si>
    <t>陈海涛 孙杰</t>
  </si>
  <si>
    <t>Unveiling key aroma compounds formation during the roasting process of Yunnan Arabica coffee using molecular sensory science approaches</t>
  </si>
  <si>
    <t>2024年9月</t>
  </si>
  <si>
    <r>
      <rPr>
        <sz val="11"/>
        <color indexed="10"/>
        <rFont val="宋体"/>
        <family val="3"/>
        <charset val="134"/>
      </rPr>
      <t>Wang He,</t>
    </r>
    <r>
      <rPr>
        <sz val="11"/>
        <color indexed="8"/>
        <rFont val="宋体"/>
        <family val="3"/>
        <charset val="134"/>
      </rPr>
      <t>Xiaomei Chen,Jie Sun,Haitao Chen,Baoguo Sun.</t>
    </r>
  </si>
  <si>
    <t>Journal of Food Composition and Analysis</t>
  </si>
  <si>
    <t>Characterization of key volatile flavor compounds in dried sausages by HS-SPME and SAFE, which combined with GC-MS, GC-O and OAV</t>
  </si>
  <si>
    <r>
      <rPr>
        <sz val="11"/>
        <color indexed="10"/>
        <rFont val="宋体"/>
        <family val="3"/>
        <charset val="134"/>
      </rPr>
      <t>Wang He,</t>
    </r>
    <r>
      <rPr>
        <sz val="11"/>
        <color indexed="8"/>
        <rFont val="宋体"/>
        <family val="3"/>
        <charset val="134"/>
      </rPr>
      <t>Zixuan Liu,Haoyue Liu,Jie Sun,Haitao Chen,Baoguo Sun.</t>
    </r>
  </si>
  <si>
    <t>王蕾</t>
  </si>
  <si>
    <t>食品科学与工程</t>
  </si>
  <si>
    <t>刘慧琳</t>
  </si>
  <si>
    <t>Recent advances in molecularly imprinted polymers (MIPs) for visualrecognition and inhibition of a-dicarbonyl compound-mediated Maillardreaction products</t>
  </si>
  <si>
    <r>
      <rPr>
        <sz val="10"/>
        <color indexed="8"/>
        <rFont val="宋体"/>
        <family val="3"/>
        <charset val="134"/>
      </rPr>
      <t>何静波、</t>
    </r>
    <r>
      <rPr>
        <sz val="10"/>
        <color rgb="FFFF0000"/>
        <rFont val="宋体"/>
        <family val="3"/>
        <charset val="134"/>
      </rPr>
      <t>王蕾</t>
    </r>
  </si>
  <si>
    <t>Medicine and food homology substances: A review of bioactive ingredients, 
pharmacological effects and applications</t>
  </si>
  <si>
    <r>
      <rPr>
        <sz val="10"/>
        <color rgb="FFFF0000"/>
        <rFont val="宋体"/>
        <family val="3"/>
        <charset val="134"/>
      </rPr>
      <t>王蕾</t>
    </r>
    <r>
      <rPr>
        <sz val="10"/>
        <color rgb="FF000000"/>
        <rFont val="宋体"/>
        <family val="3"/>
        <charset val="134"/>
      </rPr>
      <t>、竹雪程</t>
    </r>
  </si>
  <si>
    <t>B1类竞赛</t>
  </si>
  <si>
    <t>“青创北京”2024年“挑战杯"首都大学生创业计划竞赛</t>
  </si>
  <si>
    <r>
      <rPr>
        <sz val="10"/>
        <color indexed="8"/>
        <rFont val="宋体"/>
        <family val="3"/>
        <charset val="134"/>
      </rPr>
      <t>李苏宇、王昱娇、</t>
    </r>
    <r>
      <rPr>
        <sz val="10"/>
        <color rgb="FFFF0000"/>
        <rFont val="宋体"/>
        <family val="3"/>
        <charset val="134"/>
      </rPr>
      <t>王蕾</t>
    </r>
  </si>
  <si>
    <t>C1类竞赛</t>
  </si>
  <si>
    <t>2024年度“中饮协-康师傅杯”京津冀大学生饮料创新大赛</t>
  </si>
  <si>
    <r>
      <rPr>
        <sz val="10"/>
        <color rgb="FF000000"/>
        <rFont val="宋体"/>
        <family val="3"/>
        <charset val="134"/>
      </rPr>
      <t>揣清新、</t>
    </r>
    <r>
      <rPr>
        <sz val="10"/>
        <color rgb="FFFF0000"/>
        <rFont val="宋体"/>
        <family val="3"/>
        <charset val="134"/>
      </rPr>
      <t>王蕾</t>
    </r>
    <r>
      <rPr>
        <sz val="10"/>
        <color rgb="FF000000"/>
        <rFont val="宋体"/>
        <family val="3"/>
        <charset val="134"/>
      </rPr>
      <t>、裴雨欣</t>
    </r>
  </si>
  <si>
    <t>张简</t>
  </si>
  <si>
    <t>轻化工程</t>
  </si>
  <si>
    <t>邱果</t>
  </si>
  <si>
    <t>Renewable Energy</t>
  </si>
  <si>
    <t>Novel and efficient vanadium-loaded montmorillonite catalyst for the synthesis of 5-hydroxymethylfurfural from glucose and fructose</t>
  </si>
  <si>
    <t>Zhao Congcong, Zhang Jian, Qiu Guo, Sun Yan, Liu Yongguo, Tian Hongyu.</t>
  </si>
  <si>
    <t>Description of key aroma components of green tea and the influence of processing</t>
  </si>
  <si>
    <t>Zhang Jian, Zhao Congcong, Lv Jiaxing, Qiu Guo, Tian Hongyu.</t>
  </si>
  <si>
    <t xml:space="preserve">Characterization of key aroma-active compounds in MengDing green teas by sensory directed flavor analysis </t>
  </si>
  <si>
    <t>Zhang Jian, Zhang Manyu, Qiu Guo, Zhao Congcong and Tian Hongyu.</t>
  </si>
  <si>
    <t>Molecular Catalysis</t>
  </si>
  <si>
    <t>An overview of the biphasic solvent system in the dehydration of carbohydrates to 5-hydroxymethylfurfural with heterogeneous catalysts</t>
  </si>
  <si>
    <t>Lyu Jiaxing, Zhang Jian, Zhao Congcong, Sun Yan, Qiu Guo, Tian Hongyu.</t>
  </si>
  <si>
    <t>王璇</t>
  </si>
  <si>
    <t>151011088167</t>
  </si>
  <si>
    <t>陈刚</t>
  </si>
  <si>
    <t>food chemistry</t>
  </si>
  <si>
    <t>Development of γ-CD-MOF/Chitosan platform with sustained release capacity for food preservation</t>
  </si>
  <si>
    <t>王璇、孟旭、梁涛、宋嘉淳、Afaf, Kamal Eldin、段宏、郑玲燕、陈刚</t>
  </si>
  <si>
    <t>贾庆辉</t>
  </si>
  <si>
    <t>Analytica Chimica Acta</t>
  </si>
  <si>
    <t>Multifuctional Fe3O4@CuS nanoparticle-driven colorimetric and photothermal immunochromatographic test strip for the sensitive detection of Salmonella typhimurium in milk</t>
  </si>
  <si>
    <t>段宏、王璇、李海川、郑玲燕、黄晓琳</t>
  </si>
  <si>
    <t>王云平</t>
  </si>
  <si>
    <t>李金旺</t>
  </si>
  <si>
    <t>Food Bioscience</t>
  </si>
  <si>
    <t>Lactobacillus plantarum increase the sulforaphane formation efficiency via microbial-targeted delivery system in vivo</t>
  </si>
  <si>
    <r>
      <rPr>
        <sz val="12"/>
        <color indexed="60"/>
        <rFont val="宋体"/>
        <family val="3"/>
        <charset val="134"/>
      </rPr>
      <t>王云平</t>
    </r>
    <r>
      <rPr>
        <sz val="12"/>
        <color indexed="8"/>
        <rFont val="宋体"/>
        <family val="3"/>
        <charset val="134"/>
      </rPr>
      <t>、</t>
    </r>
    <r>
      <rPr>
        <sz val="12"/>
        <rFont val="宋体"/>
        <family val="3"/>
        <charset val="134"/>
      </rPr>
      <t>张祎腾、李修德、罗丽萍、宁方健、刘韬、李金旺</t>
    </r>
  </si>
  <si>
    <t>Journal of agriculture and Food Chemistry</t>
  </si>
  <si>
    <t>Precision of in Vivo Pesticide Toxicology Research Can Be Promoted by Mass Spectrometry Imaging Technology</t>
  </si>
  <si>
    <r>
      <rPr>
        <sz val="12"/>
        <color rgb="FFFF0000"/>
        <rFont val="宋体"/>
        <family val="3"/>
        <charset val="134"/>
      </rPr>
      <t>王云平、</t>
    </r>
    <r>
      <rPr>
        <sz val="12"/>
        <rFont val="宋体"/>
        <family val="3"/>
        <charset val="134"/>
      </rPr>
      <t>王林泰、罗丽萍、宁方健、李金旺</t>
    </r>
  </si>
  <si>
    <t>Metabolomics and Transcriptomics Analyses Reveal the Mechanisms of Sulforaphane Conversion and Adaptive Strategies in the Absence of Glucose by Lactiplantibacillus plantarum</t>
  </si>
  <si>
    <t>Integrated physicochemical and metabolomic profiling reveals quality variations in red ‘Fuji’ apples from different geographical origins</t>
  </si>
  <si>
    <r>
      <rPr>
        <sz val="12"/>
        <color rgb="FF000000"/>
        <rFont val="宋体"/>
        <family val="3"/>
        <charset val="134"/>
      </rPr>
      <t>朱洁、余文杰、</t>
    </r>
    <r>
      <rPr>
        <sz val="12"/>
        <color indexed="60"/>
        <rFont val="宋体"/>
        <family val="3"/>
        <charset val="134"/>
      </rPr>
      <t>王云平</t>
    </r>
    <r>
      <rPr>
        <sz val="12"/>
        <color rgb="FF000000"/>
        <rFont val="宋体"/>
        <family val="3"/>
        <charset val="134"/>
      </rPr>
      <t>、罗丽萍等</t>
    </r>
  </si>
  <si>
    <t>发明专利</t>
  </si>
  <si>
    <r>
      <rPr>
        <sz val="12"/>
        <color indexed="8"/>
        <rFont val="宋体"/>
        <family val="3"/>
        <charset val="134"/>
      </rPr>
      <t>一种包埋植物乳杆菌</t>
    </r>
    <r>
      <rPr>
        <sz val="12"/>
        <color indexed="8"/>
        <rFont val="Times New Roman"/>
        <family val="1"/>
      </rPr>
      <t>CR12</t>
    </r>
    <r>
      <rPr>
        <sz val="12"/>
        <color indexed="8"/>
        <rFont val="宋体"/>
        <family val="3"/>
        <charset val="134"/>
      </rPr>
      <t>的微生物微球、制备方法及应用</t>
    </r>
  </si>
  <si>
    <r>
      <rPr>
        <sz val="12"/>
        <color indexed="8"/>
        <rFont val="宋体"/>
        <family val="3"/>
        <charset val="134"/>
      </rPr>
      <t>李金旺、李修德、</t>
    </r>
    <r>
      <rPr>
        <sz val="12"/>
        <color indexed="10"/>
        <rFont val="宋体"/>
        <family val="3"/>
        <charset val="134"/>
      </rPr>
      <t>王云平</t>
    </r>
    <r>
      <rPr>
        <sz val="12"/>
        <color indexed="8"/>
        <rFont val="宋体"/>
        <family val="3"/>
        <charset val="134"/>
      </rPr>
      <t>、李金峰、王鹏杰、张炎、罗丽萍、宁方建、刘韬</t>
    </r>
  </si>
  <si>
    <t>宋梦瑶</t>
  </si>
  <si>
    <t>食品与健康</t>
  </si>
  <si>
    <t>李璐</t>
  </si>
  <si>
    <t>Journal of Functional Foods</t>
  </si>
  <si>
    <t>The efficacy and mechanisms of flavonoids in the prevention and treatment 
The efficacy and mechanisms of flavonoids in the prevention and treatment of osteoporosis: With an emphasis on the role of gut flora</t>
  </si>
  <si>
    <r>
      <rPr>
        <sz val="10"/>
        <color rgb="FFFF0000"/>
        <rFont val="宋体"/>
        <family val="3"/>
        <charset val="134"/>
      </rPr>
      <t>宋梦瑶</t>
    </r>
    <r>
      <rPr>
        <sz val="10"/>
        <color rgb="FF000000"/>
        <rFont val="宋体"/>
        <family val="3"/>
        <charset val="134"/>
      </rPr>
      <t>、刘喜龙</t>
    </r>
  </si>
  <si>
    <t>Nutrients</t>
  </si>
  <si>
    <t>二</t>
  </si>
  <si>
    <t>Novel Strategy for Cancer Therapy Proposal Based on Effects and Mechanisms of Targeting Cuproptosis by Polyphenols-A Narrative Review</t>
  </si>
  <si>
    <r>
      <rPr>
        <sz val="10"/>
        <color rgb="FF000000"/>
        <rFont val="宋体"/>
        <family val="3"/>
        <charset val="134"/>
      </rPr>
      <t>刘喜龙、</t>
    </r>
    <r>
      <rPr>
        <sz val="10"/>
        <color rgb="FFFF0000"/>
        <rFont val="宋体"/>
        <family val="3"/>
        <charset val="134"/>
      </rPr>
      <t>宋梦瑶</t>
    </r>
  </si>
  <si>
    <t>Foods</t>
  </si>
  <si>
    <t>Effect of Supplementation with Probiotics in Patients with Schizophrenia: Systematic Review and Meta-Analysis of Randomized Controlled Clinical Trials</t>
  </si>
  <si>
    <r>
      <rPr>
        <sz val="10"/>
        <color indexed="8"/>
        <rFont val="宋体"/>
        <family val="3"/>
        <charset val="134"/>
      </rPr>
      <t>杜风岐、刘喜龙、</t>
    </r>
    <r>
      <rPr>
        <sz val="10"/>
        <color rgb="FFFF0000"/>
        <rFont val="宋体"/>
        <family val="3"/>
        <charset val="134"/>
      </rPr>
      <t>宋梦瑶</t>
    </r>
  </si>
  <si>
    <t>朱健玮</t>
  </si>
  <si>
    <t>张玉玉、梁莉</t>
  </si>
  <si>
    <t>Umami-enhancing peptides from Acetes chinensis: Insights into taste mechanism through multiligand docking with T1R1/T1R3</t>
  </si>
  <si>
    <t>朱健玮、梁莉、亢紫文、陈佳琦、朱秋语、孙宝国、张玉玉</t>
  </si>
  <si>
    <t>Identification of novel saltiness-enhancing peptides in yeast extract and investigation of their mechanism of action</t>
  </si>
  <si>
    <t>亢紫文、何玮、朱健玮、陈佳琦、孙宝国、梁莉、张玉玉</t>
  </si>
  <si>
    <t>Journal of Agricultural and Food Chemistry</t>
  </si>
  <si>
    <t>Characterization of Ginger Polysaccharide and Amelioration of High-Fat-Induced Obesity by Regulating the Energy Intake and Expenditure</t>
  </si>
  <si>
    <t>梁莉、陈佳琦、朱健玮、亢紫文、孙宝国、张玉玉</t>
  </si>
  <si>
    <t>关惠文</t>
  </si>
  <si>
    <t>刘红芝</t>
  </si>
  <si>
    <r>
      <rPr>
        <sz val="12"/>
        <color rgb="FF000000"/>
        <rFont val="宋体"/>
        <family val="3"/>
        <charset val="134"/>
      </rPr>
      <t>《</t>
    </r>
    <r>
      <rPr>
        <sz val="12"/>
        <color rgb="FF000000"/>
        <rFont val="Times New Roman"/>
        <family val="1"/>
      </rPr>
      <t>Protein-Derived Chelating Peptides: Preparation, Conformational Relationships, and Biological Activities.</t>
    </r>
    <r>
      <rPr>
        <sz val="12"/>
        <color rgb="FF000000"/>
        <rFont val="宋体"/>
        <family val="3"/>
        <charset val="134"/>
      </rPr>
      <t>》</t>
    </r>
  </si>
  <si>
    <r>
      <rPr>
        <sz val="12"/>
        <color rgb="FFFF0000"/>
        <rFont val="宋体"/>
        <family val="3"/>
        <charset val="134"/>
      </rPr>
      <t>关惠文</t>
    </r>
    <r>
      <rPr>
        <sz val="12"/>
        <color indexed="8"/>
        <rFont val="宋体"/>
        <family val="3"/>
        <charset val="134"/>
      </rPr>
      <t>、严超</t>
    </r>
  </si>
  <si>
    <r>
      <rPr>
        <sz val="12"/>
        <color rgb="FF000000"/>
        <rFont val="宋体"/>
        <family val="3"/>
        <charset val="134"/>
      </rPr>
      <t>《</t>
    </r>
    <r>
      <rPr>
        <sz val="12"/>
        <color rgb="FF000000"/>
        <rFont val="Times New Roman"/>
        <family val="1"/>
      </rPr>
      <t>Formation and Characterization of Noncovalent Walnut Protein Hydrolysate-Polyphenol Complexes: Role of Polyphenol Diversity in Functional</t>
    </r>
    <r>
      <rPr>
        <sz val="12"/>
        <color rgb="FF000000"/>
        <rFont val="宋体"/>
        <family val="3"/>
        <charset val="134"/>
      </rPr>
      <t>》</t>
    </r>
  </si>
  <si>
    <r>
      <rPr>
        <sz val="12"/>
        <color indexed="8"/>
        <rFont val="宋体"/>
        <family val="3"/>
        <charset val="134"/>
      </rPr>
      <t>严超、</t>
    </r>
    <r>
      <rPr>
        <sz val="12"/>
        <color rgb="FFFF0000"/>
        <rFont val="宋体"/>
        <family val="3"/>
        <charset val="134"/>
      </rPr>
      <t>关惠文</t>
    </r>
  </si>
  <si>
    <t>Trends in Food Science &amp; Technology ok</t>
  </si>
  <si>
    <t>Protein/Peptide-Polyphenol Interactions: Molecular Mechanisms, Functional Synergy, and Emerging Applications</t>
  </si>
  <si>
    <r>
      <rPr>
        <sz val="12"/>
        <color indexed="8"/>
        <rFont val="宋体"/>
        <family val="3"/>
        <charset val="134"/>
      </rPr>
      <t>严超，朱绪春，陈炳宇，</t>
    </r>
    <r>
      <rPr>
        <sz val="12"/>
        <color rgb="FFFF0000"/>
        <rFont val="宋体"/>
        <family val="3"/>
        <charset val="134"/>
      </rPr>
      <t>关惠文</t>
    </r>
  </si>
  <si>
    <t>金融</t>
  </si>
  <si>
    <t>CRITICAL REVIEWS IN FOOD SCIENCE AND NUTRITION</t>
  </si>
  <si>
    <t>Preparation and functional properties of ferulic acid-protein complexes from wheat bran</t>
  </si>
  <si>
    <t>25×0.5=12.5</t>
  </si>
  <si>
    <t>侯塞雅</t>
  </si>
  <si>
    <t>武杰</t>
  </si>
  <si>
    <t>徐江琪</t>
  </si>
  <si>
    <t>Food Chemistry:X</t>
  </si>
  <si>
    <t>pH-responsive imine-chitosan-based intelligent controlled-release packaging films with transformable antimicrobial modes from defense to attack.</t>
  </si>
  <si>
    <t>王慧艺、武杰、余雯静、尤慧</t>
  </si>
  <si>
    <t>30×0.25=7.5</t>
  </si>
  <si>
    <t>王欣茹</t>
  </si>
  <si>
    <t>庄帅</t>
  </si>
  <si>
    <t>Ferric iron accessibility influenced the quality deterioration process of 
chill-stored grass carp flesh: A combined microbiota and 
metabolomic study</t>
  </si>
  <si>
    <r>
      <rPr>
        <sz val="10"/>
        <color rgb="FF000000"/>
        <rFont val="宋体"/>
        <family val="3"/>
        <charset val="134"/>
      </rPr>
      <t>庄帅、</t>
    </r>
    <r>
      <rPr>
        <sz val="10"/>
        <color rgb="FFFF0000"/>
        <rFont val="宋体"/>
        <family val="3"/>
        <charset val="134"/>
      </rPr>
      <t>王欣茹</t>
    </r>
    <r>
      <rPr>
        <sz val="10"/>
        <color rgb="FF000000"/>
        <rFont val="宋体"/>
        <family val="3"/>
        <charset val="134"/>
      </rPr>
      <t>、吕晓蕾、赵静雯、张雪莹</t>
    </r>
  </si>
  <si>
    <t>Food Research International</t>
  </si>
  <si>
    <t>Exploration of pairwise interactions between grass carp spoilage bacteria 
and their occurring mechanisms using co-inoculation experiments and 
meta-transcriptomic analyses</t>
  </si>
  <si>
    <r>
      <rPr>
        <sz val="10"/>
        <color rgb="FF000000"/>
        <rFont val="宋体"/>
        <family val="3"/>
        <charset val="134"/>
      </rPr>
      <t>张雪莹、</t>
    </r>
    <r>
      <rPr>
        <sz val="10"/>
        <color rgb="FFFF0000"/>
        <rFont val="宋体"/>
        <family val="3"/>
        <charset val="134"/>
      </rPr>
      <t>王欣茹</t>
    </r>
  </si>
  <si>
    <t>30*0.25=7.5</t>
  </si>
  <si>
    <t>冉浩</t>
  </si>
  <si>
    <t>侯殿志</t>
  </si>
  <si>
    <t>The road to sustainable valorization of millet brans: Recent advances on bioactive compounds and health benefits with a focus on their potential applications</t>
  </si>
  <si>
    <t>冉浩、林晋全、冯启乾</t>
  </si>
  <si>
    <t>Unveiling the differences between vitexin and isovitexin: From the perspective of sources, green advanced extraction technologies, biological activities, and safety</t>
  </si>
  <si>
    <t>林晋全、冉浩、冯启乾</t>
  </si>
  <si>
    <r>
      <rPr>
        <sz val="11"/>
        <color indexed="8"/>
        <rFont val="宋体"/>
        <family val="3"/>
        <charset val="134"/>
      </rPr>
      <t>黄家硕</t>
    </r>
  </si>
  <si>
    <r>
      <rPr>
        <sz val="11"/>
        <color rgb="FF000000"/>
        <rFont val="宋体"/>
        <family val="3"/>
        <charset val="134"/>
      </rPr>
      <t>男</t>
    </r>
  </si>
  <si>
    <r>
      <rPr>
        <sz val="11"/>
        <color rgb="FF000000"/>
        <rFont val="宋体"/>
        <family val="3"/>
        <charset val="134"/>
      </rPr>
      <t>食品与健康学院</t>
    </r>
  </si>
  <si>
    <r>
      <rPr>
        <sz val="11"/>
        <color rgb="FF000000"/>
        <rFont val="宋体"/>
        <family val="3"/>
        <charset val="134"/>
      </rPr>
      <t>王彦波、李文璐</t>
    </r>
  </si>
  <si>
    <t>Design and Application of Antibacterial Bioactive Films for Food Preservation: A Review</t>
  </si>
  <si>
    <r>
      <rPr>
        <sz val="11"/>
        <color rgb="FF000000"/>
        <rFont val="宋体"/>
        <family val="3"/>
        <charset val="134"/>
      </rPr>
      <t>王星怡、黄家硕（共同一作）</t>
    </r>
  </si>
  <si>
    <t>15*0.5=7.5</t>
  </si>
  <si>
    <t>Trends in Food Science &amp; Technology</t>
  </si>
  <si>
    <t>Advancing food science through quantum chemistry calculation: A cutting-edge strategy</t>
  </si>
  <si>
    <r>
      <rPr>
        <sz val="11"/>
        <color rgb="FF000000"/>
        <rFont val="宋体"/>
        <family val="3"/>
        <charset val="134"/>
      </rPr>
      <t>黄家硕</t>
    </r>
  </si>
  <si>
    <t>30*0.5=15</t>
  </si>
  <si>
    <t>周薪静</t>
  </si>
  <si>
    <t>周麟依，刘红芝</t>
  </si>
  <si>
    <t>Food Reviews International</t>
  </si>
  <si>
    <t xml:space="preserve"> The Potential Contribution of Lactic Acid Bacteria
 in the Fermentation of Mixed Grain Foods</t>
  </si>
  <si>
    <r>
      <rPr>
        <b/>
        <sz val="11"/>
        <color rgb="FF4472C4"/>
        <rFont val="宋体"/>
        <family val="3"/>
        <charset val="134"/>
      </rPr>
      <t>Xinjing Zhou</t>
    </r>
    <r>
      <rPr>
        <sz val="11"/>
        <color indexed="8"/>
        <rFont val="宋体"/>
        <family val="3"/>
        <charset val="134"/>
      </rPr>
      <t>, Xuchun Zhu, Linyi Zhou, Pengtao Zhang, Biao Xue</t>
    </r>
  </si>
  <si>
    <t>刘纾萌</t>
  </si>
  <si>
    <t>foods</t>
  </si>
  <si>
    <t xml:space="preserve"> Unveiling the Impact of Processing Methods on In Vitro Protein
 Digestibility: A Focus on Highland Barley and Its Application in
 Wine Production</t>
  </si>
  <si>
    <r>
      <rPr>
        <sz val="11"/>
        <color indexed="8"/>
        <rFont val="宋体"/>
        <family val="3"/>
        <charset val="134"/>
      </rPr>
      <t>Mengchuan He,</t>
    </r>
    <r>
      <rPr>
        <b/>
        <sz val="11"/>
        <color rgb="FF4472C4"/>
        <rFont val="宋体"/>
        <family val="3"/>
        <charset val="134"/>
      </rPr>
      <t>Xinjing Zhou</t>
    </r>
    <r>
      <rPr>
        <sz val="11"/>
        <color indexed="8"/>
        <rFont val="宋体"/>
        <family val="3"/>
        <charset val="134"/>
      </rPr>
      <t>, András Koris, Bingyu Chen, Xuchun Zhu</t>
    </r>
  </si>
  <si>
    <t>Molecular Nutrition &amp; Food Research</t>
  </si>
  <si>
    <t xml:space="preserve"> NovelInsightsIntoNaringenin:AMultifacetedExploration
 ofProduction,Synthesis,HealthEffects,Nanodelivery
 Systems,andMolecularSimulation</t>
  </si>
  <si>
    <r>
      <rPr>
        <sz val="11"/>
        <color indexed="8"/>
        <rFont val="宋体"/>
        <family val="3"/>
        <charset val="134"/>
      </rPr>
      <t>Yuanqiang Jia,</t>
    </r>
    <r>
      <rPr>
        <b/>
        <sz val="11"/>
        <color rgb="FF4472C4"/>
        <rFont val="宋体"/>
        <family val="3"/>
        <charset val="134"/>
      </rPr>
      <t>Xinjing Zhou</t>
    </r>
    <r>
      <rPr>
        <sz val="11"/>
        <color indexed="8"/>
        <rFont val="宋体"/>
        <family val="3"/>
        <charset val="134"/>
      </rPr>
      <t>,Yanan Liu,Xiaoyong Liu</t>
    </r>
  </si>
  <si>
    <t>谭又铭</t>
  </si>
  <si>
    <r>
      <rPr>
        <sz val="11"/>
        <color rgb="FF000000"/>
        <rFont val="宋体"/>
        <family val="3"/>
        <charset val="134"/>
      </rPr>
      <t>王彦波</t>
    </r>
    <r>
      <rPr>
        <sz val="11"/>
        <color indexed="8"/>
        <rFont val="宋体"/>
        <family val="3"/>
        <charset val="134"/>
      </rPr>
      <t xml:space="preserve"> </t>
    </r>
    <r>
      <rPr>
        <sz val="11"/>
        <color rgb="FF000000"/>
        <rFont val="宋体"/>
        <family val="3"/>
        <charset val="134"/>
      </rPr>
      <t>曾黉</t>
    </r>
  </si>
  <si>
    <t>Biotechnology meets AI: Accelerating next-generation of microbial breeding for food biomanufacturing</t>
  </si>
  <si>
    <r>
      <rPr>
        <b/>
        <sz val="11"/>
        <color rgb="FF4472C4"/>
        <rFont val="宋体"/>
        <family val="3"/>
        <charset val="134"/>
      </rPr>
      <t>Youming Tan</t>
    </r>
    <r>
      <rPr>
        <sz val="11"/>
        <color indexed="8"/>
        <rFont val="宋体"/>
        <family val="3"/>
        <charset val="134"/>
      </rPr>
      <t>, Haojie Ni, Tong Wu, Wenlu Li, Hong Zeng, Yanbo Wang</t>
    </r>
  </si>
  <si>
    <t>Enhancing the Signature Rose Aroma of Kluyveromyces
 marxianus-Fermented Milk Beer via Adaptive
 Laboratory Evolution</t>
  </si>
  <si>
    <r>
      <rPr>
        <sz val="11"/>
        <color indexed="8"/>
        <rFont val="宋体"/>
        <family val="3"/>
        <charset val="134"/>
      </rPr>
      <t>Chen Xing,</t>
    </r>
    <r>
      <rPr>
        <sz val="11"/>
        <color rgb="FF4472C4"/>
        <rFont val="宋体"/>
        <family val="3"/>
        <charset val="134"/>
      </rPr>
      <t xml:space="preserve"> </t>
    </r>
    <r>
      <rPr>
        <b/>
        <sz val="11"/>
        <color rgb="FF4472C4"/>
        <rFont val="宋体"/>
        <family val="3"/>
        <charset val="134"/>
      </rPr>
      <t>Youming Tan</t>
    </r>
    <r>
      <rPr>
        <sz val="11"/>
        <color indexed="8"/>
        <rFont val="宋体"/>
        <family val="3"/>
        <charset val="134"/>
      </rPr>
      <t>, Xinchi Jiang, Wenlu Li, Zihao Liu, Hong Zeng, Yanbo Wang</t>
    </r>
  </si>
  <si>
    <t>省部级</t>
  </si>
  <si>
    <t>中国国际大学生创新大赛（2025）北京赛区</t>
  </si>
  <si>
    <r>
      <rPr>
        <sz val="11"/>
        <color indexed="8"/>
        <rFont val="宋体"/>
        <family val="3"/>
        <charset val="134"/>
      </rPr>
      <t>倪皓洁、温灵翔、邢晨、陈丽颖、</t>
    </r>
    <r>
      <rPr>
        <b/>
        <sz val="11"/>
        <color rgb="FF4472C4"/>
        <rFont val="宋体"/>
        <family val="3"/>
        <charset val="134"/>
      </rPr>
      <t>谭又铭</t>
    </r>
    <r>
      <rPr>
        <sz val="11"/>
        <color indexed="8"/>
        <rFont val="宋体"/>
        <family val="3"/>
        <charset val="134"/>
      </rPr>
      <t>、王启昊、何雨窈、裘思哲</t>
    </r>
  </si>
  <si>
    <t>高燕</t>
  </si>
  <si>
    <t>轻工科学与工程学院</t>
  </si>
  <si>
    <t>轻工技术与工程</t>
  </si>
  <si>
    <t>张宁</t>
  </si>
  <si>
    <t>Aroma profiling of Chinese Chrysanthemum (Chrysanthemum morifolium Ramat.) using flavoromics analysis</t>
  </si>
  <si>
    <r>
      <rPr>
        <b/>
        <sz val="11"/>
        <color rgb="FF4472C4"/>
        <rFont val="宋体"/>
        <family val="3"/>
        <charset val="134"/>
      </rPr>
      <t>Yan Gao</t>
    </r>
    <r>
      <rPr>
        <sz val="11"/>
        <color indexed="8"/>
        <rFont val="宋体"/>
        <family val="3"/>
        <charset val="134"/>
      </rPr>
      <t>, Junyi Wang, Mingyan Li, Jing Wang, Lina Qiao, Ning Zhang, Zhenhao Li, Haitao Chen, Jie Sun, Shuqi Wang</t>
    </r>
  </si>
  <si>
    <t>Aroma comparison of Qingke baijiu and other light-aroma baijiu produced with Daqu using molecular sensory science</t>
  </si>
  <si>
    <r>
      <rPr>
        <b/>
        <sz val="11"/>
        <color rgb="FF4472C4"/>
        <rFont val="宋体"/>
        <family val="3"/>
        <charset val="134"/>
      </rPr>
      <t>Yan Gao</t>
    </r>
    <r>
      <rPr>
        <sz val="11"/>
        <color indexed="8"/>
        <rFont val="宋体"/>
        <family val="3"/>
        <charset val="134"/>
      </rPr>
      <t>, Lina Qiao, Junyi Wang, Hui Zhang, Chunhui Huang, Shebao Fang, Huijuan Li, Ning Zhang, Fuping Zheng, Mingquan Huang</t>
    </r>
  </si>
  <si>
    <t>Decoding the flavor profile of Chinese Lingzhi (Ganoderma lucidum) using a sensomics approach</t>
  </si>
  <si>
    <r>
      <rPr>
        <b/>
        <sz val="11"/>
        <color rgb="FF000000"/>
        <rFont val="宋体"/>
        <family val="3"/>
        <charset val="134"/>
      </rPr>
      <t>Yan Gao</t>
    </r>
    <r>
      <rPr>
        <sz val="11"/>
        <color indexed="8"/>
        <rFont val="宋体"/>
        <family val="3"/>
        <charset val="134"/>
      </rPr>
      <t>, Junyi Wang, Mingyan Li, Hui Zhang, Chunhui Huang, Ning Zhang, Zhenhao Li, Baoguo Sun, Haitao Chen</t>
    </r>
  </si>
  <si>
    <t>Unraveling sensory differences among the four famous traditional Chinese vinegars at the molecular level</t>
  </si>
  <si>
    <r>
      <rPr>
        <vertAlign val="superscript"/>
        <sz val="11"/>
        <color indexed="8"/>
        <rFont val="宋体"/>
        <family val="3"/>
        <charset val="134"/>
      </rPr>
      <t xml:space="preserve">Junyi Wang, </t>
    </r>
    <r>
      <rPr>
        <b/>
        <vertAlign val="superscript"/>
        <sz val="11"/>
        <color rgb="FF4472C4"/>
        <rFont val="宋体"/>
        <family val="3"/>
        <charset val="134"/>
      </rPr>
      <t>Yan Gao</t>
    </r>
    <r>
      <rPr>
        <vertAlign val="superscript"/>
        <sz val="11"/>
        <color indexed="8"/>
        <rFont val="宋体"/>
        <family val="3"/>
        <charset val="134"/>
      </rPr>
      <t>, Jing Wang, Ning Zhang, Jinyuan Sun, He Li, Haitao Chen</t>
    </r>
  </si>
  <si>
    <t>Decoding Qingke's aroma compounds: Flavor contributions, interactions and barley contrast</t>
  </si>
  <si>
    <r>
      <rPr>
        <sz val="11"/>
        <color indexed="8"/>
        <rFont val="宋体"/>
        <family val="3"/>
        <charset val="134"/>
      </rPr>
      <t xml:space="preserve">Junyi Wang, Jing Wang, </t>
    </r>
    <r>
      <rPr>
        <b/>
        <sz val="11"/>
        <color rgb="FF4472C4"/>
        <rFont val="宋体"/>
        <family val="3"/>
        <charset val="134"/>
      </rPr>
      <t>Yan Gao</t>
    </r>
    <r>
      <rPr>
        <sz val="11"/>
        <color indexed="8"/>
        <rFont val="宋体"/>
        <family val="3"/>
        <charset val="134"/>
      </rPr>
      <t>, Ning Zhang, Baoguo Sun, Fuping Zheng, Haitao Chen</t>
    </r>
  </si>
  <si>
    <t>Recognition of characteristic aroma-active components in Qingke (highand barley) through flavoromics analysis</t>
  </si>
  <si>
    <r>
      <rPr>
        <sz val="11"/>
        <color indexed="8"/>
        <rFont val="宋体"/>
        <family val="3"/>
        <charset val="134"/>
      </rPr>
      <t xml:space="preserve">Wang Jing, Wang Ruifang, Wang Junyi, </t>
    </r>
    <r>
      <rPr>
        <b/>
        <sz val="11"/>
        <color rgb="FF000000"/>
        <rFont val="宋体"/>
        <family val="3"/>
        <charset val="134"/>
      </rPr>
      <t>Gao Yan</t>
    </r>
    <r>
      <rPr>
        <sz val="11"/>
        <color indexed="8"/>
        <rFont val="宋体"/>
        <family val="3"/>
        <charset val="134"/>
      </rPr>
      <t>, Qiao Lina, Zhang Ning</t>
    </r>
  </si>
  <si>
    <t>Journal of Food science</t>
  </si>
  <si>
    <t>Analysis of dynamic flavor changes of volatile and non-volatile fractions analysis of black qingke (Hordeum vulgare L. var. nudum Hook. f.) during steaming process</t>
  </si>
  <si>
    <r>
      <rPr>
        <sz val="11"/>
        <color indexed="8"/>
        <rFont val="宋体"/>
        <family val="3"/>
        <charset val="134"/>
      </rPr>
      <t xml:space="preserve">Junyi Wang, Ruifang Wang, </t>
    </r>
    <r>
      <rPr>
        <b/>
        <sz val="11"/>
        <color rgb="FF4472C4"/>
        <rFont val="宋体"/>
        <family val="3"/>
        <charset val="134"/>
      </rPr>
      <t>Yan Gao</t>
    </r>
    <r>
      <rPr>
        <sz val="11"/>
        <color indexed="8"/>
        <rFont val="宋体"/>
        <family val="3"/>
        <charset val="134"/>
      </rPr>
      <t>, Jing Wang, Lina Qiao, Huijuan Li, Guohua Zhao, Ning Zhang, Haitao Chen, Jie Sun, Shuqi Wang</t>
    </r>
  </si>
  <si>
    <t>精细化工</t>
  </si>
  <si>
    <t>藏红花花瓣关键香气物质分析</t>
  </si>
  <si>
    <r>
      <rPr>
        <sz val="11"/>
        <color indexed="8"/>
        <rFont val="宋体"/>
        <family val="3"/>
        <charset val="134"/>
      </rPr>
      <t xml:space="preserve">李雪晴, </t>
    </r>
    <r>
      <rPr>
        <b/>
        <sz val="11"/>
        <color rgb="FF4472C4"/>
        <rFont val="宋体"/>
        <family val="3"/>
        <charset val="134"/>
      </rPr>
      <t>高燕</t>
    </r>
    <r>
      <rPr>
        <sz val="11"/>
        <color indexed="8"/>
        <rFont val="宋体"/>
        <family val="3"/>
        <charset val="134"/>
      </rPr>
      <t>, 李明焱, 王隽怡, 张宁, 李振皓</t>
    </r>
  </si>
  <si>
    <t>亢紫文</t>
  </si>
  <si>
    <t>Food chemistry</t>
  </si>
  <si>
    <r>
      <rPr>
        <b/>
        <sz val="11"/>
        <color rgb="FF4472C4"/>
        <rFont val="宋体"/>
        <family val="3"/>
        <charset val="134"/>
      </rPr>
      <t>Ziwen Kang a b c 1</t>
    </r>
    <r>
      <rPr>
        <sz val="11"/>
        <color indexed="8"/>
        <rFont val="宋体"/>
        <family val="3"/>
        <charset val="134"/>
      </rPr>
      <t>, Wei He a b c 1, Jianwei Zhu a b c, Jiaqi Chen a b c, Baoguo Sun a b c, Li Liang a b c, Yuyu Zhang a b c</t>
    </r>
  </si>
  <si>
    <r>
      <rPr>
        <sz val="11"/>
        <color indexed="8"/>
        <rFont val="宋体"/>
        <family val="3"/>
        <charset val="134"/>
      </rPr>
      <t>LWT（</t>
    </r>
    <r>
      <rPr>
        <sz val="11"/>
        <color rgb="FF000000"/>
        <rFont val="宋体"/>
        <family val="3"/>
        <charset val="134"/>
      </rPr>
      <t>‌</t>
    </r>
    <r>
      <rPr>
        <sz val="11"/>
        <color rgb="FF000000"/>
        <rFont val="宋体"/>
        <family val="3"/>
        <charset val="134"/>
      </rPr>
      <t>LWT - Food Science and Technology）</t>
    </r>
  </si>
  <si>
    <t>Elucidating the umami mechanisms of peptides in chicken breast enzymatic hydrolysate through the integration of peptidomics, sensomics, and cell biology</t>
  </si>
  <si>
    <r>
      <rPr>
        <sz val="11"/>
        <color indexed="8"/>
        <rFont val="宋体"/>
        <family val="3"/>
        <charset val="134"/>
      </rPr>
      <t xml:space="preserve">Wei He a b c 1, Yan Huang a b c 1, </t>
    </r>
    <r>
      <rPr>
        <b/>
        <sz val="11"/>
        <color rgb="FF4472C4"/>
        <rFont val="宋体"/>
        <family val="3"/>
        <charset val="134"/>
      </rPr>
      <t>Ziwen Kang a b c</t>
    </r>
    <r>
      <rPr>
        <sz val="11"/>
        <color indexed="8"/>
        <rFont val="宋体"/>
        <family val="3"/>
        <charset val="134"/>
      </rPr>
      <t>, Ruiyi Zheng a b c, Li Liang a b c, Baoguo Sun a, Shihao Sun d, Jianping Xie d, Yuyu Zhang a b c</t>
    </r>
  </si>
  <si>
    <r>
      <rPr>
        <sz val="11"/>
        <color indexed="8"/>
        <rFont val="宋体"/>
        <family val="3"/>
        <charset val="134"/>
      </rPr>
      <t>Jianwei Zhu a b c 1, Li Liang a b c 1,</t>
    </r>
    <r>
      <rPr>
        <b/>
        <sz val="11"/>
        <color rgb="FF4472C4"/>
        <rFont val="宋体"/>
        <family val="3"/>
        <charset val="134"/>
      </rPr>
      <t xml:space="preserve"> Ziwen Kang a b c</t>
    </r>
    <r>
      <rPr>
        <sz val="11"/>
        <color indexed="8"/>
        <rFont val="宋体"/>
        <family val="3"/>
        <charset val="134"/>
      </rPr>
      <t>, Jiaqi Chen a b c, Qiuyu Zhu a b c, Baoguo Sun a b c, Yuyu Zhang a b c</t>
    </r>
  </si>
  <si>
    <t>JAFC（journal of agricultural and food chemistry）</t>
  </si>
  <si>
    <r>
      <rPr>
        <sz val="11"/>
        <color indexed="8"/>
        <rFont val="宋体"/>
        <family val="3"/>
        <charset val="134"/>
      </rPr>
      <t>Li Liang，Jiaqi Chen，Jianwei Zhu，</t>
    </r>
    <r>
      <rPr>
        <b/>
        <sz val="11"/>
        <color rgb="FF4472C4"/>
        <rFont val="宋体"/>
        <family val="3"/>
        <charset val="134"/>
      </rPr>
      <t>Ziwen Kang</t>
    </r>
    <r>
      <rPr>
        <sz val="11"/>
        <color indexed="8"/>
        <rFont val="宋体"/>
        <family val="3"/>
        <charset val="134"/>
      </rPr>
      <t>，Baoguo Sun，Yuyu Zhang*</t>
    </r>
  </si>
  <si>
    <t>李苏宇</t>
  </si>
  <si>
    <t>Coordination Chemistry Reviews</t>
  </si>
  <si>
    <t xml:space="preserve">Recent advances of covalent organic framework-based nanozymes for 
energy conversion </t>
  </si>
  <si>
    <r>
      <rPr>
        <b/>
        <sz val="11"/>
        <color rgb="FF4472C4"/>
        <rFont val="宋体"/>
        <family val="3"/>
        <charset val="134"/>
      </rPr>
      <t>李苏宇</t>
    </r>
    <r>
      <rPr>
        <sz val="11"/>
        <color indexed="8"/>
        <rFont val="宋体"/>
        <family val="3"/>
        <charset val="134"/>
      </rPr>
      <t>、竹雪程、刘慧琳、孙宝国</t>
    </r>
  </si>
  <si>
    <t>Microchimica Acta</t>
  </si>
  <si>
    <t>Porous organic polymers with donor-acceptor architectures as efficient photocatalytic oxidase-like nanozyme for colorimetric detection of organophosphorus pesticides</t>
  </si>
  <si>
    <r>
      <rPr>
        <b/>
        <sz val="11"/>
        <color rgb="FF4472C4"/>
        <rFont val="宋体"/>
        <family val="3"/>
        <charset val="134"/>
      </rPr>
      <t>李苏宇</t>
    </r>
    <r>
      <rPr>
        <sz val="11"/>
        <color indexed="63"/>
        <rFont val="宋体"/>
        <family val="3"/>
        <charset val="134"/>
      </rPr>
      <t>、王玉珍、李国梁、刘慧琳</t>
    </r>
  </si>
  <si>
    <t>Spectrochimica Acta Part A: Molecular and Biomolecular Spectroscopy</t>
  </si>
  <si>
    <t xml:space="preserve">Covalent organic polymer cascade MnO2 nanosheets-based </t>
  </si>
  <si>
    <r>
      <rPr>
        <b/>
        <sz val="11"/>
        <color rgb="FF4472C4"/>
        <rFont val="宋体"/>
        <family val="3"/>
        <charset val="134"/>
      </rPr>
      <t>李苏宇</t>
    </r>
    <r>
      <rPr>
        <sz val="11"/>
        <color indexed="8"/>
        <rFont val="宋体"/>
        <family val="3"/>
        <charset val="134"/>
      </rPr>
      <t>、王玉珍、刘慧琳、孙宝国</t>
    </r>
  </si>
  <si>
    <t>Conjugated molecularly imprinted polymers based on covalent organic 
frameworks: Fluorescent sensing platform for speciffc capture of urea and 
elimination of ethyl carbamate</t>
  </si>
  <si>
    <r>
      <rPr>
        <sz val="11"/>
        <color indexed="8"/>
        <rFont val="宋体"/>
        <family val="3"/>
        <charset val="134"/>
      </rPr>
      <t>孟宸、</t>
    </r>
    <r>
      <rPr>
        <b/>
        <sz val="11"/>
        <color rgb="FF4472C4"/>
        <rFont val="宋体"/>
        <family val="3"/>
        <charset val="134"/>
      </rPr>
      <t>李苏宇</t>
    </r>
    <r>
      <rPr>
        <sz val="11"/>
        <color indexed="8"/>
        <rFont val="宋体"/>
        <family val="3"/>
        <charset val="134"/>
      </rPr>
      <t>、张殿伟、刘慧琳、孙宝国</t>
    </r>
  </si>
  <si>
    <t>全国竞赛</t>
  </si>
  <si>
    <t>十四届“挑战杯”秦创原中国大学生创业计划竞赛</t>
  </si>
  <si>
    <r>
      <rPr>
        <b/>
        <sz val="11"/>
        <color rgb="FF4472C4"/>
        <rFont val="宋体"/>
        <family val="3"/>
        <charset val="134"/>
      </rPr>
      <t>李苏宇</t>
    </r>
    <r>
      <rPr>
        <sz val="11"/>
        <color indexed="8"/>
        <rFont val="宋体"/>
        <family val="3"/>
        <charset val="134"/>
      </rPr>
      <t>、王昱骄、王蕾、卫晓丽、陈美燕、易柯璇、王译萱、宁睿书、何思琪、吴泓树、刘畅、杨艺潇、袁鑫乐、陈云海、马元辰</t>
    </r>
  </si>
  <si>
    <t>2024年“青创北京”“挑战杯”首都大学生创业计划竞赛</t>
  </si>
  <si>
    <t>秦雪敏</t>
  </si>
  <si>
    <t>谭晨</t>
  </si>
  <si>
    <t>Critical Reviews in Food Science and Nutrition</t>
  </si>
  <si>
    <t>Recent advances in nanofiber-based probiotic
delivery systems</t>
  </si>
  <si>
    <r>
      <rPr>
        <sz val="10"/>
        <color rgb="FFFF0000"/>
        <rFont val="宋体"/>
        <family val="3"/>
        <charset val="134"/>
      </rPr>
      <t>Xuemin Qin,</t>
    </r>
    <r>
      <rPr>
        <sz val="10"/>
        <color indexed="8"/>
        <rFont val="宋体"/>
        <family val="3"/>
        <charset val="134"/>
      </rPr>
      <t xml:space="preserve"> Mengmei Xu, Hanglian Lan, Zhanqun Hou, Seid Mahdi Jafari &amp; Chen Tan</t>
    </r>
  </si>
  <si>
    <t>张海城</t>
  </si>
  <si>
    <t>Recent advances in prebiotic-based delivery systems for probiotics: encapsulation, protection, and gut microbiota modulation</t>
  </si>
  <si>
    <r>
      <rPr>
        <sz val="11"/>
        <color indexed="8"/>
        <rFont val="宋体"/>
        <family val="3"/>
        <charset val="134"/>
      </rPr>
      <t xml:space="preserve">Mengmei Xu, </t>
    </r>
    <r>
      <rPr>
        <sz val="11"/>
        <color rgb="FFFF0000"/>
        <rFont val="宋体"/>
        <family val="3"/>
        <charset val="134"/>
      </rPr>
      <t>Xuemin Qin</t>
    </r>
    <r>
      <rPr>
        <sz val="11"/>
        <color indexed="8"/>
        <rFont val="宋体"/>
        <family val="3"/>
        <charset val="134"/>
      </rPr>
      <t>, Hongmin Zhen * , Chen Tan</t>
    </r>
  </si>
  <si>
    <t>Recent advances in nanodelivery systems for astaxanthin: A review</t>
  </si>
  <si>
    <r>
      <rPr>
        <sz val="11"/>
        <color indexed="8"/>
        <rFont val="宋体"/>
        <family val="3"/>
        <charset val="134"/>
      </rPr>
      <t xml:space="preserve">Yubo Zhu, Linyang He, </t>
    </r>
    <r>
      <rPr>
        <sz val="11"/>
        <color rgb="FFFF0000"/>
        <rFont val="宋体"/>
        <family val="3"/>
        <charset val="134"/>
      </rPr>
      <t>Xuemin Qin</t>
    </r>
    <r>
      <rPr>
        <sz val="11"/>
        <color indexed="8"/>
        <rFont val="宋体"/>
        <family val="3"/>
        <charset val="134"/>
      </rPr>
      <t>, Mengmei Xu, Chen Tan</t>
    </r>
  </si>
  <si>
    <t>Journal of Future Foods</t>
  </si>
  <si>
    <t>A review on emerging carriers to improve bioaccessibility and bioavailability of astaxanthin</t>
  </si>
  <si>
    <r>
      <rPr>
        <sz val="11"/>
        <color indexed="8"/>
        <rFont val="宋体"/>
        <family val="3"/>
        <charset val="134"/>
      </rPr>
      <t>Yubo</t>
    </r>
    <r>
      <rPr>
        <sz val="11"/>
        <color indexed="8"/>
        <rFont val="宋体"/>
        <family val="3"/>
        <charset val="134"/>
      </rPr>
      <t> Zhu</t>
    </r>
    <r>
      <rPr>
        <sz val="10"/>
        <color rgb="FF1F1F1F"/>
        <rFont val="Arial"/>
        <family val="2"/>
      </rPr>
      <t>,</t>
    </r>
    <r>
      <rPr>
        <sz val="10"/>
        <color rgb="FF1F1F1F"/>
        <rFont val="宋体"/>
        <family val="3"/>
        <charset val="134"/>
      </rPr>
      <t> </t>
    </r>
    <r>
      <rPr>
        <sz val="11"/>
        <color indexed="8"/>
        <rFont val="宋体"/>
        <family val="3"/>
        <charset val="134"/>
      </rPr>
      <t>Linyang</t>
    </r>
    <r>
      <rPr>
        <sz val="11"/>
        <color indexed="8"/>
        <rFont val="宋体"/>
        <family val="3"/>
        <charset val="134"/>
      </rPr>
      <t> He</t>
    </r>
    <r>
      <rPr>
        <sz val="10"/>
        <color rgb="FF1F1F1F"/>
        <rFont val="Arial"/>
        <family val="2"/>
      </rPr>
      <t>,</t>
    </r>
    <r>
      <rPr>
        <sz val="10"/>
        <color rgb="FF1F1F1F"/>
        <rFont val="宋体"/>
        <family val="3"/>
        <charset val="134"/>
      </rPr>
      <t> </t>
    </r>
    <r>
      <rPr>
        <sz val="11"/>
        <color indexed="8"/>
        <rFont val="宋体"/>
        <family val="3"/>
        <charset val="134"/>
      </rPr>
      <t>Mengmei</t>
    </r>
    <r>
      <rPr>
        <sz val="11"/>
        <color indexed="8"/>
        <rFont val="宋体"/>
        <family val="3"/>
        <charset val="134"/>
      </rPr>
      <t> Xu</t>
    </r>
    <r>
      <rPr>
        <sz val="10"/>
        <color rgb="FF1F1F1F"/>
        <rFont val="Arial"/>
        <family val="2"/>
      </rPr>
      <t>,</t>
    </r>
    <r>
      <rPr>
        <sz val="10"/>
        <color rgb="FF1F1F1F"/>
        <rFont val="宋体"/>
        <family val="3"/>
        <charset val="134"/>
      </rPr>
      <t> </t>
    </r>
    <r>
      <rPr>
        <sz val="11"/>
        <color rgb="FFFF0000"/>
        <rFont val="宋体"/>
        <family val="3"/>
        <charset val="134"/>
      </rPr>
      <t>Xuemin Qin</t>
    </r>
    <r>
      <rPr>
        <sz val="10"/>
        <color rgb="FF1F1F1F"/>
        <rFont val="Arial"/>
        <family val="2"/>
      </rPr>
      <t>,</t>
    </r>
    <r>
      <rPr>
        <sz val="10"/>
        <color rgb="FF1F1F1F"/>
        <rFont val="宋体"/>
        <family val="3"/>
        <charset val="134"/>
      </rPr>
      <t> </t>
    </r>
    <r>
      <rPr>
        <sz val="11"/>
        <color indexed="8"/>
        <rFont val="宋体"/>
        <family val="3"/>
        <charset val="134"/>
      </rPr>
      <t>Chen</t>
    </r>
    <r>
      <rPr>
        <sz val="11"/>
        <color indexed="8"/>
        <rFont val="宋体"/>
        <family val="3"/>
        <charset val="134"/>
      </rPr>
      <t> Tan</t>
    </r>
  </si>
  <si>
    <r>
      <rPr>
        <sz val="11"/>
        <color rgb="FFFF0000"/>
        <rFont val="Times New Roman"/>
        <family val="1"/>
      </rPr>
      <t>0</t>
    </r>
    <r>
      <rPr>
        <sz val="11"/>
        <color rgb="FFFF0000"/>
        <rFont val="宋体"/>
        <family val="3"/>
        <charset val="134"/>
      </rPr>
      <t>（Web核心集搜索不到）</t>
    </r>
  </si>
  <si>
    <t>苏琪</t>
  </si>
  <si>
    <t>王静</t>
  </si>
  <si>
    <t>Isolation, characterization, whole genome sequencing, and application of cellulase-producing yeast from traditional fermented foods for wheat bran modification</t>
  </si>
  <si>
    <r>
      <rPr>
        <sz val="11"/>
        <color rgb="FFFF0000"/>
        <rFont val="宋体"/>
        <family val="3"/>
        <charset val="134"/>
      </rPr>
      <t>Qi Su</t>
    </r>
    <r>
      <rPr>
        <sz val="11"/>
        <color indexed="8"/>
        <rFont val="宋体"/>
        <family val="3"/>
        <charset val="134"/>
      </rPr>
      <t>, Yaxuan Peng, Jianing Chen, Shiyi Lu * , Hongyan Li, Jing Wang ** , Baoguo Sun</t>
    </r>
  </si>
  <si>
    <t>中国食品学报</t>
  </si>
  <si>
    <t>婴儿无乳糖特医食品调控肠道菌群功效评价</t>
  </si>
  <si>
    <r>
      <rPr>
        <sz val="10"/>
        <color rgb="FFFF0000"/>
        <rFont val="宋体"/>
        <family val="3"/>
        <charset val="134"/>
      </rPr>
      <t>苏琪</t>
    </r>
    <r>
      <rPr>
        <sz val="10"/>
        <color rgb="FF000000"/>
        <rFont val="宋体"/>
        <family val="3"/>
        <charset val="134"/>
      </rPr>
      <t>，丁一鸣，方胜凯，李洪岩，路士熠，王静</t>
    </r>
  </si>
  <si>
    <t>Food Frontiers</t>
  </si>
  <si>
    <t>ExploringtheCombinationEffectofCellulaseHydrolysis andLactobacillusplantarumP-8Fermentationonthe TexturalPropertiesofWholeBrownRice</t>
  </si>
  <si>
    <r>
      <rPr>
        <sz val="11"/>
        <color indexed="8"/>
        <rFont val="宋体"/>
        <family val="3"/>
        <charset val="134"/>
      </rPr>
      <t xml:space="preserve">ShiyiLu，KaigeLi， </t>
    </r>
    <r>
      <rPr>
        <sz val="11"/>
        <color rgb="FFFF0000"/>
        <rFont val="宋体"/>
        <family val="3"/>
        <charset val="134"/>
      </rPr>
      <t>QiSu</t>
    </r>
    <r>
      <rPr>
        <sz val="11"/>
        <color indexed="8"/>
        <rFont val="宋体"/>
        <family val="3"/>
        <charset val="134"/>
      </rPr>
      <t>，YangyangWen，HongyanLi，JingWang，BaoguoSun</t>
    </r>
  </si>
  <si>
    <t>中国国际大学生创新赛区（2024）北京赛区二等奖</t>
  </si>
  <si>
    <t>省部级竞赛</t>
  </si>
  <si>
    <t>国肽安糠--米糠高值化利用赋能乡村新质生产力</t>
  </si>
  <si>
    <r>
      <rPr>
        <sz val="10"/>
        <color indexed="8"/>
        <rFont val="宋体"/>
        <family val="3"/>
        <charset val="134"/>
      </rPr>
      <t>郑术琳，刘静，孙林，</t>
    </r>
    <r>
      <rPr>
        <sz val="10"/>
        <color rgb="FFFF0000"/>
        <rFont val="宋体"/>
        <family val="3"/>
        <charset val="134"/>
      </rPr>
      <t>苏琪</t>
    </r>
    <r>
      <rPr>
        <sz val="10"/>
        <color indexed="8"/>
        <rFont val="宋体"/>
        <family val="3"/>
        <charset val="134"/>
      </rPr>
      <t>，孙卫宁，王迪，宰秀芝，王海临，郭又嘉，崔耿洁，管伟荣，钱士伟，曹尚国，王达凡</t>
    </r>
  </si>
  <si>
    <t>青创北京2024年"挑战杯"首都大学生创业计划竞赛 主赛道 银奖</t>
  </si>
  <si>
    <t>国肽安糠米糠高值化利用赋能乡村新质生产力</t>
  </si>
  <si>
    <r>
      <rPr>
        <sz val="10"/>
        <color indexed="8"/>
        <rFont val="宋体"/>
        <family val="3"/>
        <charset val="134"/>
      </rPr>
      <t>郑术琳，崔耿洁，麻若兰，王迪，</t>
    </r>
    <r>
      <rPr>
        <sz val="10"/>
        <color rgb="FFFF0000"/>
        <rFont val="宋体"/>
        <family val="3"/>
        <charset val="134"/>
      </rPr>
      <t>苏琪</t>
    </r>
    <r>
      <rPr>
        <sz val="10"/>
        <color indexed="8"/>
        <rFont val="宋体"/>
        <family val="3"/>
        <charset val="134"/>
      </rPr>
      <t>，孙林，管伟，荣钱士伟，曹尚国，王达凡，刘静，陈佳宁，郭又嘉，李成诚，罗贺</t>
    </r>
  </si>
  <si>
    <t>中国国际大学生创新大赛(2025)北京赛区获奖证书三等奖</t>
  </si>
  <si>
    <t>智启糠肽-"AI+米糠高值化利用"赋能稻米农业新质生产力</t>
  </si>
  <si>
    <r>
      <rPr>
        <sz val="10"/>
        <color indexed="8"/>
        <rFont val="宋体"/>
        <family val="3"/>
        <charset val="134"/>
      </rPr>
      <t>陈立一，柴晴晴，李悦，陈潇，张子晗，张仁懿，郑术琳，孙林，郭又嘉，</t>
    </r>
    <r>
      <rPr>
        <sz val="10"/>
        <color rgb="FFFF0000"/>
        <rFont val="宋体"/>
        <family val="3"/>
        <charset val="134"/>
      </rPr>
      <t>苏琪</t>
    </r>
    <r>
      <rPr>
        <sz val="10"/>
        <color indexed="8"/>
        <rFont val="宋体"/>
        <family val="3"/>
        <charset val="134"/>
      </rPr>
      <t>，刘静，宰秀芝，孙雅平，王颖婷</t>
    </r>
  </si>
  <si>
    <t>第三届北京大学生创新创业大赛乡村振兴赛道三等奖</t>
  </si>
  <si>
    <t>肽健糠有助于维持血糖健康的米糠肽制备关键技术与核心配料</t>
  </si>
  <si>
    <r>
      <rPr>
        <sz val="10"/>
        <color indexed="8"/>
        <rFont val="宋体"/>
        <family val="3"/>
        <charset val="134"/>
      </rPr>
      <t>郑术琳，崔耿洁，</t>
    </r>
    <r>
      <rPr>
        <sz val="10"/>
        <color rgb="FFFF0000"/>
        <rFont val="宋体"/>
        <family val="3"/>
        <charset val="134"/>
      </rPr>
      <t>苏琪</t>
    </r>
    <r>
      <rPr>
        <sz val="10"/>
        <color indexed="8"/>
        <rFont val="宋体"/>
        <family val="3"/>
        <charset val="134"/>
      </rPr>
      <t>，钱士伟，孙林，麻若兰，管伟荣，王迪，王达凡，曹尚国</t>
    </r>
  </si>
  <si>
    <t>王慧艺</t>
  </si>
  <si>
    <r>
      <rPr>
        <sz val="10"/>
        <color rgb="FFFF0000"/>
        <rFont val="宋体"/>
        <family val="3"/>
        <charset val="134"/>
      </rPr>
      <t>王慧艺</t>
    </r>
    <r>
      <rPr>
        <sz val="10"/>
        <color indexed="8"/>
        <rFont val="宋体"/>
        <family val="3"/>
        <charset val="134"/>
      </rPr>
      <t>、武杰、余雯静、尤慧</t>
    </r>
  </si>
  <si>
    <t>Food Hydrocolloids</t>
  </si>
  <si>
    <t>pH-responsive chitosan hollow microspheres pro-flavor based on interfacial Schiff-base bonding for controlled release of cinnamaldehyde</t>
  </si>
  <si>
    <r>
      <rPr>
        <sz val="10"/>
        <color rgb="FF000000"/>
        <rFont val="宋体"/>
        <family val="3"/>
        <charset val="134"/>
      </rPr>
      <t>余雯静、尤慧、李霞、</t>
    </r>
    <r>
      <rPr>
        <sz val="10"/>
        <color rgb="FFFF0000"/>
        <rFont val="宋体"/>
        <family val="3"/>
        <charset val="134"/>
      </rPr>
      <t>王慧艺</t>
    </r>
  </si>
  <si>
    <t>夏诗琦</t>
  </si>
  <si>
    <t>郭明璋</t>
  </si>
  <si>
    <t>journal of agricultural and food chemistry</t>
  </si>
  <si>
    <t>Artificial Riboswitch: Another Engine for a Whole-Cell Sensing
System to Develop Biosensors for Heavy Metal Detection</t>
  </si>
  <si>
    <r>
      <rPr>
        <sz val="12"/>
        <color rgb="FFFF0000"/>
        <rFont val="宋体"/>
        <family val="3"/>
        <charset val="134"/>
      </rPr>
      <t>Shiqi Xia</t>
    </r>
    <r>
      <rPr>
        <sz val="12"/>
        <color indexed="8"/>
        <rFont val="宋体"/>
        <family val="3"/>
        <charset val="134"/>
      </rPr>
      <t>, Zaihui Du, Hongfei Su, Liangshu Hu, Jie Zheng, Ran Wang, Mingzhang Guo,*
Longjiao Zhu,* Wentao Xu, and Fazheng Ren</t>
    </r>
  </si>
  <si>
    <t>Replacing Manual Operation with Bio-Automation II:
Construction of a Biological Digestion Gene Circuit to Eliminate
the Interference of Food Matrices in the Rapid Detection of
Heavy Metals</t>
  </si>
  <si>
    <r>
      <rPr>
        <sz val="12"/>
        <color rgb="FFFF0000"/>
        <rFont val="宋体"/>
        <family val="3"/>
        <charset val="134"/>
      </rPr>
      <t>Shiqi Xia</t>
    </r>
    <r>
      <rPr>
        <sz val="12"/>
        <rFont val="宋体"/>
        <family val="3"/>
        <charset val="134"/>
      </rPr>
      <t xml:space="preserve"> 
, Shijing Chen 
, Hongfei Su 
, Liangshu Hu 
, Xiaozhe Qi  and Mingzhang Guo</t>
    </r>
  </si>
  <si>
    <t>食品安全质量检测学报</t>
  </si>
  <si>
    <t>E类成果</t>
  </si>
  <si>
    <t>人工核糖开关在食品快速检测技术中的应用研究进展</t>
  </si>
  <si>
    <r>
      <rPr>
        <sz val="12"/>
        <color rgb="FFFF0000"/>
        <rFont val="宋体"/>
        <family val="3"/>
        <charset val="134"/>
      </rPr>
      <t>夏诗琦</t>
    </r>
    <r>
      <rPr>
        <sz val="12"/>
        <color indexed="8"/>
        <rFont val="宋体"/>
        <family val="3"/>
        <charset val="134"/>
      </rPr>
      <t>, 陈诗静, 苏宏菲, 郭明璋</t>
    </r>
  </si>
  <si>
    <t>孙璐瑶</t>
  </si>
  <si>
    <t>食品学院</t>
  </si>
  <si>
    <r>
      <rPr>
        <sz val="12"/>
        <color rgb="FFFF0000"/>
        <rFont val="Times New Roman"/>
        <family val="1"/>
      </rPr>
      <t>Sun Luyao</t>
    </r>
    <r>
      <rPr>
        <sz val="12"/>
        <color rgb="FFFF0000"/>
        <rFont val="宋体"/>
        <family val="3"/>
        <charset val="134"/>
      </rPr>
      <t>（修改）</t>
    </r>
  </si>
  <si>
    <r>
      <rPr>
        <sz val="10"/>
        <color rgb="FFFF0000"/>
        <rFont val="Times New Roman"/>
        <family val="1"/>
      </rPr>
      <t>A3</t>
    </r>
    <r>
      <rPr>
        <sz val="10"/>
        <color rgb="FFFF0000"/>
        <rFont val="宋体"/>
        <family val="3"/>
        <charset val="134"/>
      </rPr>
      <t>类成果</t>
    </r>
  </si>
  <si>
    <r>
      <rPr>
        <sz val="11"/>
        <color rgb="FF000000"/>
        <rFont val="Times New Roman"/>
        <family val="1"/>
      </rPr>
      <t>International Journal of Biological Macromolecules</t>
    </r>
    <r>
      <rPr>
        <sz val="11"/>
        <color rgb="FF000000"/>
        <rFont val="宋体-简"/>
        <charset val="134"/>
      </rPr>
      <t>（接收时为</t>
    </r>
    <r>
      <rPr>
        <sz val="11"/>
        <color rgb="FF000000"/>
        <rFont val="Times New Roman"/>
        <family val="1"/>
      </rPr>
      <t>A1</t>
    </r>
    <r>
      <rPr>
        <sz val="11"/>
        <color rgb="FF000000"/>
        <rFont val="宋体-简"/>
        <charset val="134"/>
      </rPr>
      <t>）</t>
    </r>
  </si>
  <si>
    <r>
      <rPr>
        <sz val="12"/>
        <color rgb="FF000000"/>
        <rFont val="Times New Roman"/>
        <family val="1"/>
      </rPr>
      <t>Ye Xinnan</t>
    </r>
    <r>
      <rPr>
        <sz val="12"/>
        <color rgb="FF000000"/>
        <rFont val="宋体-简"/>
        <charset val="134"/>
      </rPr>
      <t>、</t>
    </r>
    <r>
      <rPr>
        <sz val="12"/>
        <color rgb="FFFF0000"/>
        <rFont val="Times New Roman"/>
        <family val="1"/>
      </rPr>
      <t>Sun Luyao</t>
    </r>
  </si>
  <si>
    <t>Salt ions improve soybean protein isolate/curdlan complex fat substitutes: Effect of molecular interactions on freeze-thaw stability</t>
  </si>
  <si>
    <r>
      <rPr>
        <sz val="12"/>
        <color rgb="FF000000"/>
        <rFont val="Times New Roman"/>
        <family val="1"/>
      </rPr>
      <t>Liu Shuqi</t>
    </r>
    <r>
      <rPr>
        <sz val="12"/>
        <color rgb="FF000000"/>
        <rFont val="宋体-简"/>
        <charset val="134"/>
      </rPr>
      <t>、</t>
    </r>
    <r>
      <rPr>
        <sz val="12"/>
        <color rgb="FFFF0000"/>
        <rFont val="Times New Roman"/>
        <family val="1"/>
      </rPr>
      <t>Sun Luyao</t>
    </r>
  </si>
  <si>
    <r>
      <rPr>
        <sz val="12"/>
        <color rgb="FF000000"/>
        <rFont val="Times New Roman"/>
        <family val="1"/>
      </rPr>
      <t>Zhao Di</t>
    </r>
    <r>
      <rPr>
        <sz val="12"/>
        <color rgb="FF000000"/>
        <rFont val="宋体"/>
        <family val="3"/>
        <charset val="134"/>
      </rPr>
      <t>、</t>
    </r>
    <r>
      <rPr>
        <sz val="12"/>
        <color rgb="FFFF0000"/>
        <rFont val="Times New Roman"/>
        <family val="1"/>
      </rPr>
      <t>Sun Luyao</t>
    </r>
  </si>
  <si>
    <r>
      <rPr>
        <sz val="12"/>
        <color rgb="FF000000"/>
        <rFont val="Times New Roman"/>
        <family val="1"/>
      </rPr>
      <t>Ye Xinnan</t>
    </r>
    <r>
      <rPr>
        <sz val="12"/>
        <color rgb="FF000000"/>
        <rFont val="宋体-简"/>
        <charset val="134"/>
      </rPr>
      <t>、</t>
    </r>
    <r>
      <rPr>
        <sz val="12"/>
        <color rgb="FF000000"/>
        <rFont val="Times New Roman"/>
        <family val="1"/>
      </rPr>
      <t>Zhao Yufei</t>
    </r>
    <r>
      <rPr>
        <sz val="12"/>
        <color rgb="FF000000"/>
        <rFont val="宋体-简"/>
        <charset val="134"/>
      </rPr>
      <t>、</t>
    </r>
    <r>
      <rPr>
        <sz val="12"/>
        <color rgb="FFFF0000"/>
        <rFont val="Times New Roman"/>
        <family val="1"/>
      </rPr>
      <t>Sun Luyao</t>
    </r>
  </si>
  <si>
    <r>
      <rPr>
        <sz val="12"/>
        <color rgb="FF000000"/>
        <rFont val="Times New Roman"/>
        <family val="1"/>
      </rPr>
      <t xml:space="preserve">Shuqi Liu, Di Zhao, </t>
    </r>
    <r>
      <rPr>
        <sz val="12"/>
        <color rgb="FFFF0000"/>
        <rFont val="Times New Roman"/>
        <family val="1"/>
      </rPr>
      <t>Luyao Sun</t>
    </r>
  </si>
  <si>
    <r>
      <rPr>
        <sz val="12"/>
        <color rgb="FF000000"/>
        <rFont val="Times New Roman"/>
        <family val="1"/>
      </rPr>
      <t>Ye Xinnan</t>
    </r>
    <r>
      <rPr>
        <sz val="12"/>
        <color rgb="FF000000"/>
        <rFont val="宋体-简"/>
        <charset val="134"/>
      </rPr>
      <t>、</t>
    </r>
    <r>
      <rPr>
        <sz val="12"/>
        <color rgb="FF000000"/>
        <rFont val="Times New Roman"/>
        <family val="1"/>
      </rPr>
      <t>Wei  Lai</t>
    </r>
    <r>
      <rPr>
        <sz val="12"/>
        <color rgb="FF000000"/>
        <rFont val="宋体-简"/>
        <charset val="134"/>
      </rPr>
      <t>、</t>
    </r>
    <r>
      <rPr>
        <sz val="12"/>
        <color rgb="FFFF0000"/>
        <rFont val="Times New Roman"/>
        <family val="1"/>
      </rPr>
      <t>Sun Luyao</t>
    </r>
  </si>
  <si>
    <t>Journal of Food Science</t>
  </si>
  <si>
    <t>The Influence of Strategic Freezing and Thawing Protocols on Soybean Protein Isolate Emulsion Gel Fat Substitutes: Freeze-Thaw Stability and Structural Integrity</t>
  </si>
  <si>
    <r>
      <rPr>
        <sz val="12"/>
        <color rgb="FF000000"/>
        <rFont val="Times New Roman"/>
        <family val="1"/>
      </rPr>
      <t>Yang Fan</t>
    </r>
    <r>
      <rPr>
        <sz val="12"/>
        <color rgb="FF000000"/>
        <rFont val="宋体"/>
        <family val="3"/>
        <charset val="134"/>
      </rPr>
      <t>、</t>
    </r>
    <r>
      <rPr>
        <sz val="12"/>
        <color rgb="FF000000"/>
        <rFont val="Times New Roman"/>
        <family val="1"/>
      </rPr>
      <t xml:space="preserve">Shuqi Liu, Di Zhao, </t>
    </r>
    <r>
      <rPr>
        <sz val="12"/>
        <color rgb="FFFF0000"/>
        <rFont val="Times New Roman"/>
        <family val="1"/>
      </rPr>
      <t>Luyao Sun</t>
    </r>
  </si>
  <si>
    <t>一种耐形变高粘性食品凝胶的制备方法</t>
  </si>
  <si>
    <t>ZL 2025 1 0353637.7</t>
  </si>
  <si>
    <r>
      <rPr>
        <sz val="12"/>
        <color rgb="FF000000"/>
        <rFont val="宋体-简"/>
        <charset val="134"/>
      </rPr>
      <t>李赫（导师）、</t>
    </r>
    <r>
      <rPr>
        <sz val="12"/>
        <color rgb="FFFF0000"/>
        <rFont val="宋体-简"/>
        <charset val="134"/>
      </rPr>
      <t>孙璐瑶</t>
    </r>
  </si>
  <si>
    <t>ZL 2025 1 0096030.5</t>
  </si>
  <si>
    <r>
      <rPr>
        <sz val="12"/>
        <color rgb="FF000000"/>
        <rFont val="宋体"/>
        <family val="3"/>
        <charset val="134"/>
      </rPr>
      <t>李赫;叶欣楠;胡静函;</t>
    </r>
    <r>
      <rPr>
        <sz val="12"/>
        <color rgb="FFFF0000"/>
        <rFont val="宋体"/>
        <family val="3"/>
        <charset val="134"/>
      </rPr>
      <t>孙璐瑶</t>
    </r>
  </si>
  <si>
    <r>
      <rPr>
        <sz val="12"/>
        <color rgb="FF000000"/>
        <rFont val="宋体"/>
        <family val="3"/>
        <charset val="134"/>
      </rPr>
      <t>刘书琦、玉慧森、叶欣楠、</t>
    </r>
    <r>
      <rPr>
        <sz val="12"/>
        <color rgb="FFFF0000"/>
        <rFont val="宋体"/>
        <family val="3"/>
        <charset val="134"/>
      </rPr>
      <t>孙璐瑶</t>
    </r>
  </si>
  <si>
    <r>
      <rPr>
        <sz val="12"/>
        <color rgb="FF000000"/>
        <rFont val="宋体"/>
        <family val="3"/>
        <charset val="134"/>
      </rPr>
      <t>胡静函、安九龙、叶国栋、李思萱、</t>
    </r>
    <r>
      <rPr>
        <sz val="12"/>
        <color rgb="FFFF0000"/>
        <rFont val="宋体"/>
        <family val="3"/>
        <charset val="134"/>
      </rPr>
      <t>孙璐瑶</t>
    </r>
  </si>
  <si>
    <r>
      <rPr>
        <sz val="10"/>
        <color rgb="FFFF0000"/>
        <rFont val="Times New Roman"/>
        <family val="1"/>
      </rPr>
      <t>A1</t>
    </r>
    <r>
      <rPr>
        <sz val="10"/>
        <color rgb="FFFF0000"/>
        <rFont val="宋体"/>
        <family val="3"/>
        <charset val="134"/>
      </rPr>
      <t>类成果</t>
    </r>
  </si>
  <si>
    <r>
      <rPr>
        <sz val="12"/>
        <color indexed="8"/>
        <rFont val="宋体"/>
        <family val="3"/>
        <charset val="134"/>
      </rPr>
      <t>中国国际大学生创新大赛（</t>
    </r>
    <r>
      <rPr>
        <sz val="12"/>
        <color indexed="8"/>
        <rFont val="Times New Roman"/>
        <family val="1"/>
      </rPr>
      <t>2025</t>
    </r>
    <r>
      <rPr>
        <sz val="12"/>
        <color indexed="8"/>
        <rFont val="宋体"/>
        <family val="3"/>
        <charset val="134"/>
      </rPr>
      <t>）</t>
    </r>
  </si>
  <si>
    <r>
      <rPr>
        <sz val="12"/>
        <color rgb="FF000000"/>
        <rFont val="宋体-简"/>
        <charset val="134"/>
      </rPr>
      <t>胡静函、</t>
    </r>
    <r>
      <rPr>
        <sz val="12"/>
        <color rgb="FFFF0000"/>
        <rFont val="宋体-简"/>
        <charset val="134"/>
      </rPr>
      <t>孙璐瑶</t>
    </r>
  </si>
  <si>
    <r>
      <rPr>
        <sz val="12"/>
        <color rgb="FF000000"/>
        <rFont val="SimSun"/>
        <charset val="134"/>
      </rPr>
      <t>北京大学生创新创业大赛</t>
    </r>
    <r>
      <rPr>
        <sz val="12"/>
        <color rgb="FFFF0000"/>
        <rFont val="SimSun"/>
        <charset val="134"/>
      </rPr>
      <t>（证书）</t>
    </r>
  </si>
  <si>
    <r>
      <rPr>
        <sz val="10"/>
        <color indexed="8"/>
        <rFont val="Times New Roman"/>
        <family val="1"/>
      </rPr>
      <t>2024</t>
    </r>
    <r>
      <rPr>
        <sz val="10"/>
        <color rgb="FF000000"/>
        <rFont val="SimSun"/>
        <charset val="134"/>
      </rPr>
      <t>年</t>
    </r>
    <r>
      <rPr>
        <sz val="10"/>
        <color indexed="8"/>
        <rFont val="Times New Roman"/>
        <family val="1"/>
      </rPr>
      <t>“</t>
    </r>
    <r>
      <rPr>
        <sz val="10"/>
        <color rgb="FF000000"/>
        <rFont val="SimSun"/>
        <charset val="134"/>
      </rPr>
      <t>挑战杯</t>
    </r>
    <r>
      <rPr>
        <sz val="10"/>
        <color indexed="8"/>
        <rFont val="Times New Roman"/>
        <family val="1"/>
      </rPr>
      <t>”</t>
    </r>
    <r>
      <rPr>
        <sz val="10"/>
        <color rgb="FF000000"/>
        <rFont val="SimSun"/>
        <charset val="134"/>
      </rPr>
      <t>首都大学生创业计划竞赛</t>
    </r>
  </si>
  <si>
    <r>
      <rPr>
        <sz val="10"/>
        <color rgb="FF000000"/>
        <rFont val="SimSun"/>
        <charset val="134"/>
      </rPr>
      <t>于椿涛、刘晨朔</t>
    </r>
    <r>
      <rPr>
        <sz val="10"/>
        <color indexed="8"/>
        <rFont val="Times New Roman"/>
        <family val="1"/>
      </rPr>
      <t xml:space="preserve"> </t>
    </r>
    <r>
      <rPr>
        <sz val="10"/>
        <color rgb="FF000000"/>
        <rFont val="SimSun"/>
        <charset val="134"/>
      </rPr>
      <t>、李子傲、刘炳辰</t>
    </r>
    <r>
      <rPr>
        <sz val="10"/>
        <color indexed="8"/>
        <rFont val="Times New Roman"/>
        <family val="1"/>
      </rPr>
      <t xml:space="preserve"> </t>
    </r>
    <r>
      <rPr>
        <sz val="10"/>
        <color rgb="FF000000"/>
        <rFont val="SimSun"/>
        <charset val="134"/>
      </rPr>
      <t>、朱若彤、潘奕好、张天语、李雯晖、</t>
    </r>
    <r>
      <rPr>
        <sz val="10"/>
        <color rgb="FFFF0000"/>
        <rFont val="SimSun"/>
        <charset val="134"/>
      </rPr>
      <t>孙璐瑶</t>
    </r>
  </si>
  <si>
    <t>2024第二届“伊品杯”食品配方应用创新大赛</t>
  </si>
  <si>
    <r>
      <rPr>
        <sz val="12"/>
        <color indexed="8"/>
        <rFont val="Times New Roman"/>
        <family val="1"/>
      </rPr>
      <t>2025</t>
    </r>
    <r>
      <rPr>
        <sz val="12"/>
        <color indexed="8"/>
        <rFont val="宋体"/>
        <family val="3"/>
        <charset val="134"/>
      </rPr>
      <t>年“挑战杯”首都大学生课外学术科技作品竞赛</t>
    </r>
  </si>
  <si>
    <t>2025淮安高端人才精英赛金湖县（华北电力大学）专场赛</t>
  </si>
  <si>
    <r>
      <rPr>
        <sz val="12"/>
        <color rgb="FF000000"/>
        <rFont val="宋体-简"/>
        <charset val="134"/>
      </rPr>
      <t>张天语、胡静函、</t>
    </r>
    <r>
      <rPr>
        <sz val="12"/>
        <color rgb="FFFF0000"/>
        <rFont val="宋体-简"/>
        <charset val="134"/>
      </rPr>
      <t>孙璐瑶</t>
    </r>
  </si>
  <si>
    <t>全国大学生职业规划大赛</t>
  </si>
  <si>
    <t>张永青</t>
  </si>
  <si>
    <t>轻化工程专业</t>
  </si>
  <si>
    <t>孙啸涛</t>
  </si>
  <si>
    <r>
      <rPr>
        <sz val="11"/>
        <color indexed="8"/>
        <rFont val="Times New Roman"/>
        <family val="1"/>
      </rPr>
      <t>A1</t>
    </r>
    <r>
      <rPr>
        <sz val="11"/>
        <color rgb="FF000000"/>
        <rFont val="宋体"/>
        <family val="3"/>
        <charset val="134"/>
      </rPr>
      <t>类成果</t>
    </r>
  </si>
  <si>
    <t>A Computationally Driven Screening-Construction-Mechanism Strategy of Magnetic Molecularly Imprinted Polymers for Aliphatic Aldehydes Detection</t>
  </si>
  <si>
    <t>Yongqing Zhang, Xiaolong Shang, Jiaqi Guo, Ling Ao, Caihong Shen, …, Deng, B.</t>
  </si>
  <si>
    <t>吕晓雨</t>
  </si>
  <si>
    <r>
      <rPr>
        <sz val="11"/>
        <color indexed="8"/>
        <rFont val="宋体"/>
        <family val="3"/>
        <charset val="134"/>
      </rPr>
      <t>学术论文及知识产权</t>
    </r>
  </si>
  <si>
    <r>
      <rPr>
        <sz val="14"/>
        <color indexed="8"/>
        <rFont val="Times New Roman"/>
        <family val="1"/>
      </rPr>
      <t>Novel Room</t>
    </r>
    <r>
      <rPr>
        <sz val="11"/>
        <color indexed="8"/>
        <rFont val="宋体"/>
        <family val="3"/>
        <charset val="134"/>
      </rPr>
      <t>‐</t>
    </r>
    <r>
      <rPr>
        <sz val="11"/>
        <color indexed="8"/>
        <rFont val="Times New Roman"/>
        <family val="1"/>
      </rPr>
      <t>Temperature</t>
    </r>
    <r>
      <rPr>
        <sz val="11"/>
        <color indexed="8"/>
        <rFont val="宋体"/>
        <family val="3"/>
        <charset val="134"/>
      </rPr>
      <t>‐</t>
    </r>
    <r>
      <rPr>
        <sz val="11"/>
        <color indexed="8"/>
        <rFont val="Times New Roman"/>
        <family val="1"/>
      </rPr>
      <t>Prepared Covalent Organic Framework as Adsorbent for Rapid Extraction of Aromatic Esters in Baijiu</t>
    </r>
  </si>
  <si>
    <t xml:space="preserve">Yongqing Zhang, Zhen Fan, Xiaolong Shang, …, et al </t>
  </si>
  <si>
    <t>Decoding the Formation and Elimination Mechanism of Ethyl Carbamate in Strong-Aroma Baijiu</t>
  </si>
  <si>
    <t xml:space="preserve">Liqiang Zhang, Yue Qiu, Yongqing Zhang, Yintao Jia, Baoguo Sun and Wei Dong </t>
  </si>
  <si>
    <t>Applications of Microextraction Technology for the Analysis of Alcoholic Beverages Quality: Current Perspectives and Future Directions</t>
  </si>
  <si>
    <t>Yue Qiu, Qi Deng, Yongqing Zhang, Baoguo Sun, …, et al</t>
  </si>
  <si>
    <t>中国酿造</t>
  </si>
  <si>
    <t>D类成果</t>
  </si>
  <si>
    <t>白酒陈酿机制及人工催陈技术研究进展</t>
  </si>
  <si>
    <t>刁益奥，张永青，敖灵，等</t>
  </si>
  <si>
    <t>钟日升</t>
  </si>
  <si>
    <t>陈海涛、王书奇</t>
  </si>
  <si>
    <t>TRENDS IN FOOD SCIENCE &amp; TECHNOLOGY</t>
  </si>
  <si>
    <t>Bridging odorants and olfactory perception through machine learning: A review</t>
  </si>
  <si>
    <r>
      <rPr>
        <sz val="14"/>
        <color rgb="FFFF0000"/>
        <rFont val="宋体"/>
        <family val="3"/>
        <charset val="134"/>
      </rPr>
      <t>钟日升</t>
    </r>
    <r>
      <rPr>
        <sz val="14"/>
        <color indexed="8"/>
        <rFont val="宋体"/>
        <family val="3"/>
        <charset val="134"/>
      </rPr>
      <t>、纪宗良、王书奇、陈海涛</t>
    </r>
  </si>
  <si>
    <t>FRONTIERS IN CHEMISTRY</t>
  </si>
  <si>
    <t>Decoding honey-sweet flavored flue-cured tobacco from Guizhou with data science and flavoromics by volatile and cell wall components</t>
  </si>
  <si>
    <r>
      <rPr>
        <sz val="14"/>
        <color rgb="FFFF0000"/>
        <rFont val="宋体"/>
        <family val="3"/>
        <charset val="134"/>
      </rPr>
      <t>钟日升</t>
    </r>
    <r>
      <rPr>
        <sz val="14"/>
        <color rgb="FF000000"/>
        <rFont val="宋体"/>
        <family val="3"/>
        <charset val="134"/>
      </rPr>
      <t>、孙振春、冯亮、陈海涛、王书奇、林业春等</t>
    </r>
  </si>
  <si>
    <t>食品科学</t>
  </si>
  <si>
    <r>
      <rPr>
        <sz val="14"/>
        <color indexed="8"/>
        <rFont val="Times New Roman"/>
        <family val="1"/>
      </rPr>
      <t>3</t>
    </r>
    <r>
      <rPr>
        <sz val="14"/>
        <color rgb="FF000000"/>
        <rFont val="宋体"/>
        <family val="3"/>
        <charset val="134"/>
      </rPr>
      <t>种微生物对豆豉发酵过程中挥发性物质的影响</t>
    </r>
  </si>
  <si>
    <r>
      <rPr>
        <sz val="14"/>
        <color rgb="FF000000"/>
        <rFont val="宋体"/>
        <family val="3"/>
        <charset val="134"/>
      </rPr>
      <t>冯亮、</t>
    </r>
    <r>
      <rPr>
        <sz val="14"/>
        <color rgb="FFFF0000"/>
        <rFont val="宋体"/>
        <family val="3"/>
        <charset val="134"/>
      </rPr>
      <t>钟日升</t>
    </r>
    <r>
      <rPr>
        <sz val="14"/>
        <color rgb="FF000000"/>
        <rFont val="宋体"/>
        <family val="3"/>
        <charset val="134"/>
      </rPr>
      <t>、王书奇、陈海涛</t>
    </r>
  </si>
  <si>
    <t>区域性竞赛</t>
  </si>
  <si>
    <t>全国大学生调香技能大赛北京赛区</t>
  </si>
  <si>
    <r>
      <rPr>
        <sz val="14"/>
        <color rgb="FFFF0000"/>
        <rFont val="宋体"/>
        <family val="3"/>
        <charset val="134"/>
      </rPr>
      <t>钟日升</t>
    </r>
    <r>
      <rPr>
        <sz val="14"/>
        <color rgb="FF000000"/>
        <rFont val="宋体"/>
        <family val="3"/>
        <charset val="134"/>
      </rPr>
      <t>、高悦、高燕</t>
    </r>
  </si>
  <si>
    <t>FLAVOUR AND FRAGRANCE JOURNAL</t>
  </si>
  <si>
    <t>Characterisation of the Aroma-Active Compounds ofEssential Oil of Kezixiang by Different Extraction ProcessesUsing GC × GC–TOF–MS and GC–O–MS</t>
  </si>
  <si>
    <r>
      <rPr>
        <sz val="14"/>
        <color rgb="FF000000"/>
        <rFont val="宋体"/>
        <family val="3"/>
        <charset val="134"/>
      </rPr>
      <t>冯亮、刘梦颖、满艺菲、</t>
    </r>
    <r>
      <rPr>
        <sz val="14"/>
        <color rgb="FFFF0000"/>
        <rFont val="宋体"/>
        <family val="3"/>
        <charset val="134"/>
      </rPr>
      <t>钟日升</t>
    </r>
    <r>
      <rPr>
        <sz val="14"/>
        <color indexed="8"/>
        <rFont val="宋体"/>
        <family val="3"/>
        <charset val="134"/>
      </rPr>
      <t>、王书奇、陈海涛</t>
    </r>
  </si>
  <si>
    <t>王子路</t>
  </si>
  <si>
    <t>王彦波、李文璐</t>
  </si>
  <si>
    <t>Modification of pea protein gels: Extending applications in future 
food industry</t>
  </si>
  <si>
    <r>
      <rPr>
        <sz val="11"/>
        <color rgb="FFFF0000"/>
        <rFont val="Times New Roman"/>
        <family val="1"/>
      </rPr>
      <t>Zilu Wang</t>
    </r>
    <r>
      <rPr>
        <sz val="11"/>
        <color rgb="FF000000"/>
        <rFont val="Times New Roman"/>
        <family val="1"/>
      </rPr>
      <t xml:space="preserve"> , Hong Zeng , Duoxia Xu , Song Miao , Seid Mahdi Jafari , Wenlu Li , Yanbo Wang </t>
    </r>
  </si>
  <si>
    <t>邸晶涵</t>
  </si>
  <si>
    <t>陈乙源</t>
  </si>
  <si>
    <t>赵东瑞</t>
  </si>
  <si>
    <t>LWT-FOOD SCIENCE AND TECHNOLOGY</t>
  </si>
  <si>
    <t>Exploration of key flavor quality factors in beer and its distilled spirits based on flavor metabolomics</t>
  </si>
  <si>
    <r>
      <rPr>
        <sz val="11"/>
        <color rgb="FFFF0000"/>
        <rFont val="宋体"/>
        <family val="3"/>
        <charset val="134"/>
      </rPr>
      <t>陈乙源</t>
    </r>
    <r>
      <rPr>
        <sz val="11"/>
        <rFont val="宋体"/>
        <family val="3"/>
        <charset val="134"/>
      </rPr>
      <t>；黄河；尹瑞旸；王硕；洪嘉欣；武亚帅；郭立芸；宋玉梅；赵东瑞；孙金沅；孙啸涛；黄明泉；李金宸；孙宝国</t>
    </r>
  </si>
  <si>
    <t>Flavoromics-based profiling of flavor compound dynamics across the strong-flavor Baijiu production chain</t>
  </si>
  <si>
    <r>
      <rPr>
        <sz val="11"/>
        <color rgb="FFFF0000"/>
        <rFont val="宋体"/>
        <family val="3"/>
        <charset val="134"/>
      </rPr>
      <t>陈乙源</t>
    </r>
    <r>
      <rPr>
        <sz val="11"/>
        <rFont val="宋体"/>
        <family val="3"/>
        <charset val="134"/>
      </rPr>
      <t>, 谢江, 袁欣, 张春生, 洪嘉欣, 赵志刚, 赵东瑞, 孙宝国, 王世民, 孙金沅, 敖冉, 黄明泉, 孙啸涛</t>
    </r>
  </si>
  <si>
    <t>FOODS</t>
  </si>
  <si>
    <t>Development and Validation of a Consumer-Oriented Sensory Evaluation Scale for Pale Lager Beer</t>
  </si>
  <si>
    <r>
      <rPr>
        <sz val="11"/>
        <color rgb="FFFF0000"/>
        <rFont val="宋体"/>
        <family val="3"/>
        <charset val="134"/>
      </rPr>
      <t>陈乙源</t>
    </r>
    <r>
      <rPr>
        <sz val="11"/>
        <rFont val="宋体"/>
        <family val="3"/>
        <charset val="134"/>
      </rPr>
      <t>；尹瑞旸；郭立芸；赵东瑞；孙宝国</t>
    </r>
  </si>
  <si>
    <t>Unveiling Disparities in Beer Consumer Behavior and Key Drivers Across Regions in China</t>
  </si>
  <si>
    <r>
      <rPr>
        <sz val="11"/>
        <rFont val="宋体"/>
        <family val="3"/>
        <charset val="134"/>
      </rPr>
      <t xml:space="preserve">谢江, </t>
    </r>
    <r>
      <rPr>
        <sz val="11"/>
        <color rgb="FFFF0000"/>
        <rFont val="宋体"/>
        <family val="3"/>
        <charset val="134"/>
      </rPr>
      <t>陈乙源</t>
    </r>
    <r>
      <rPr>
        <sz val="11"/>
        <rFont val="宋体"/>
        <family val="3"/>
        <charset val="134"/>
      </rPr>
      <t>, 尹瑞旸, 袁欣, 郭立芸, 赵东瑞, 孙金沅, 李金宸, 刘梦瑶, 孙宝国</t>
    </r>
  </si>
  <si>
    <t>基于GC×GC-MS分析不同等级浓香型白酒的关键风味化合物</t>
  </si>
  <si>
    <r>
      <rPr>
        <sz val="11"/>
        <color rgb="FFFF0000"/>
        <rFont val="宋体"/>
        <family val="3"/>
        <charset val="134"/>
      </rPr>
      <t>陈乙源</t>
    </r>
    <r>
      <rPr>
        <sz val="11"/>
        <rFont val="宋体"/>
        <family val="3"/>
        <charset val="134"/>
      </rPr>
      <t>;洪嘉欣;黄河;王硕;武亚帅;赵东瑞;孙金沅;黄明泉;孙啸涛</t>
    </r>
  </si>
  <si>
    <t>Multi-Technique Flavoromics for Identifying Key Differential Volatile Compounds Underlying Sensory Profiles in Lager Beers</t>
  </si>
  <si>
    <r>
      <rPr>
        <sz val="11"/>
        <color rgb="FFFF0000"/>
        <rFont val="宋体"/>
        <family val="3"/>
        <charset val="134"/>
      </rPr>
      <t>陈乙源</t>
    </r>
    <r>
      <rPr>
        <sz val="11"/>
        <rFont val="宋体"/>
        <family val="3"/>
        <charset val="134"/>
      </rPr>
      <t>, 黄河, 尹瑞旸, 何秀丽, 郭立芸, 宋玉梅, 赵东瑞, 孙金沅, 李金宸, 黄明泉, 孙宝国</t>
    </r>
  </si>
  <si>
    <t>Exploration of the flavor mechanism of novel umami peptides from lager beer: HPLC-Q-TOF-MS combined with flavor perception, molecular docking and molecular dynamics simulation</t>
  </si>
  <si>
    <r>
      <rPr>
        <sz val="11"/>
        <rFont val="宋体"/>
        <family val="3"/>
        <charset val="134"/>
      </rPr>
      <t xml:space="preserve">黄河, </t>
    </r>
    <r>
      <rPr>
        <sz val="11"/>
        <color rgb="FFFF0000"/>
        <rFont val="宋体"/>
        <family val="3"/>
        <charset val="134"/>
      </rPr>
      <t>陈乙源</t>
    </r>
    <r>
      <rPr>
        <sz val="11"/>
        <rFont val="宋体"/>
        <family val="3"/>
        <charset val="134"/>
      </rPr>
      <t>, 洪嘉欣, 袁鑫, 田文静, 赵东瑞, 孙宝国, 孙金沅, 吴继红, 黄明泉, 孙啸涛</t>
    </r>
  </si>
  <si>
    <t>FOOD CHEMISTRY-X</t>
  </si>
  <si>
    <t>Unraveling the chemosensory characteristics on different types of spirits based on sensory contours and quantitative targeted flavoromics analysis</t>
  </si>
  <si>
    <r>
      <rPr>
        <sz val="11"/>
        <rFont val="宋体"/>
        <family val="3"/>
        <charset val="134"/>
      </rPr>
      <t xml:space="preserve">黄河, </t>
    </r>
    <r>
      <rPr>
        <sz val="11"/>
        <color rgb="FFFF0000"/>
        <rFont val="宋体"/>
        <family val="3"/>
        <charset val="134"/>
      </rPr>
      <t>陈乙源</t>
    </r>
    <r>
      <rPr>
        <sz val="11"/>
        <rFont val="宋体"/>
        <family val="3"/>
        <charset val="134"/>
      </rPr>
      <t>, 洪嘉欣, 陈浩, 赵东瑞, 吴继红, 李金宸, 孙金沅, 孙啸涛, 黄明泉, 孙宝国</t>
    </r>
  </si>
  <si>
    <t>Molecular Sensomics Combined with Random Forest Model Can Reveal the Evolution of Flavor Type of Baijiu Based on Differential Markers</t>
  </si>
  <si>
    <r>
      <rPr>
        <sz val="11"/>
        <rFont val="宋体"/>
        <family val="3"/>
        <charset val="134"/>
      </rPr>
      <t>黄河,</t>
    </r>
    <r>
      <rPr>
        <sz val="11"/>
        <color rgb="FFFF0000"/>
        <rFont val="宋体"/>
        <family val="3"/>
        <charset val="134"/>
      </rPr>
      <t xml:space="preserve"> 陈乙源</t>
    </r>
    <r>
      <rPr>
        <sz val="11"/>
        <rFont val="宋体"/>
        <family val="3"/>
        <charset val="134"/>
      </rPr>
      <t>, 侯雅欣, 洪嘉欣, 陈浩, 赵东瑞, 吴继红, 李金宸, 孙金沅, 孙啸涛, 黄明泉, 孙宝国</t>
    </r>
  </si>
  <si>
    <t>一种生产白酒用废水降解回收池</t>
  </si>
  <si>
    <t>实用新型、外观设计专利</t>
  </si>
  <si>
    <t>ZL 2024 2 0648963.1</t>
  </si>
  <si>
    <r>
      <rPr>
        <sz val="11"/>
        <color rgb="FFFF0000"/>
        <rFont val="宋体"/>
        <family val="3"/>
        <charset val="134"/>
      </rPr>
      <t>陈乙源</t>
    </r>
    <r>
      <rPr>
        <sz val="11"/>
        <rFont val="宋体"/>
        <family val="3"/>
        <charset val="134"/>
      </rPr>
      <t>;王玉冰;徐峰;曹雅维;武亚帅;黄河;洪嘉欣;陈昊;王硕;赵东瑞</t>
    </r>
  </si>
  <si>
    <t>标贴（药威士忌）</t>
  </si>
  <si>
    <t>ZL 2025 3 0089109.6</t>
  </si>
  <si>
    <r>
      <rPr>
        <sz val="11"/>
        <color rgb="FFFF0000"/>
        <rFont val="宋体"/>
        <family val="3"/>
        <charset val="134"/>
      </rPr>
      <t>陈乙源</t>
    </r>
    <r>
      <rPr>
        <sz val="11"/>
        <rFont val="宋体"/>
        <family val="3"/>
        <charset val="134"/>
      </rPr>
      <t>;谢江;袁欣;赵东瑞;孙宝国;孙金沅;黄明泉;孙啸涛;郑福平</t>
    </r>
  </si>
  <si>
    <t>标贴（黑啤）</t>
  </si>
  <si>
    <t>ZL 2025 3 0089112.8</t>
  </si>
  <si>
    <r>
      <rPr>
        <sz val="11"/>
        <color rgb="FFFF0000"/>
        <rFont val="宋体"/>
        <family val="3"/>
        <charset val="134"/>
      </rPr>
      <t>陈乙源</t>
    </r>
    <r>
      <rPr>
        <sz val="11"/>
        <rFont val="宋体"/>
        <family val="3"/>
        <charset val="134"/>
      </rPr>
      <t>;武亚帅;赵东瑞;孙宝国;孙金沅;黄明泉;孙啸涛;郑福平</t>
    </r>
  </si>
  <si>
    <t>标贴（药啤）</t>
  </si>
  <si>
    <t>ZL 2025 3 0089110.9</t>
  </si>
  <si>
    <r>
      <rPr>
        <sz val="11"/>
        <color rgb="FFFF0000"/>
        <rFont val="宋体"/>
        <family val="3"/>
        <charset val="134"/>
      </rPr>
      <t>陈乙源</t>
    </r>
    <r>
      <rPr>
        <sz val="11"/>
        <rFont val="宋体"/>
        <family val="3"/>
        <charset val="134"/>
      </rPr>
      <t>;袁欣;谢江;赵东瑞;孙宝国;孙金沅;黄明泉;孙啸涛;郑福平</t>
    </r>
  </si>
  <si>
    <t>一种用于分离啤酒麦糟中蛋白质和纤维素的方法</t>
  </si>
  <si>
    <t>ZL 2024 1 1182739.9</t>
  </si>
  <si>
    <r>
      <rPr>
        <sz val="11"/>
        <rFont val="宋体"/>
        <family val="3"/>
        <charset val="134"/>
      </rPr>
      <t>赵东瑞;</t>
    </r>
    <r>
      <rPr>
        <sz val="11"/>
        <color rgb="FFFF0000"/>
        <rFont val="宋体"/>
        <family val="3"/>
        <charset val="134"/>
      </rPr>
      <t>陈乙源</t>
    </r>
    <r>
      <rPr>
        <sz val="11"/>
        <rFont val="宋体"/>
        <family val="3"/>
        <charset val="134"/>
      </rPr>
      <t>;黄河;武亚帅;洪嘉欣;谢江;袁欣;王硕;孙金沅;黄明泉;孙啸涛;郑福平;孙宝国</t>
    </r>
  </si>
  <si>
    <t>第19届“挑战杯”全国大学生课外学术科技作品</t>
  </si>
  <si>
    <t>《从废物到财富:麦糟的高效分离与高值化利用创新解决方案》</t>
  </si>
  <si>
    <r>
      <rPr>
        <sz val="11"/>
        <color rgb="FFFF0000"/>
        <rFont val="宋体"/>
        <family val="3"/>
        <charset val="134"/>
      </rPr>
      <t>陈乙源</t>
    </r>
    <r>
      <rPr>
        <sz val="11"/>
        <rFont val="宋体"/>
        <family val="3"/>
        <charset val="134"/>
      </rPr>
      <t>、黄河、王硕、江沂珂、何睿、赵絮</t>
    </r>
  </si>
  <si>
    <t>韩美月</t>
  </si>
  <si>
    <t>李微微</t>
  </si>
  <si>
    <t>Exploring the differences in sauce-flavour Daqu from different
regions and its contribution to Baijiu brewing based on microbial
communities and flavours</t>
  </si>
  <si>
    <r>
      <rPr>
        <sz val="11"/>
        <color rgb="FF000000"/>
        <rFont val="Times New Roman"/>
        <family val="1"/>
      </rPr>
      <t xml:space="preserve">Weiwei Li, </t>
    </r>
    <r>
      <rPr>
        <sz val="11"/>
        <color rgb="FFFF0000"/>
        <rFont val="Times New Roman"/>
        <family val="1"/>
      </rPr>
      <t>Meiyue Han</t>
    </r>
    <r>
      <rPr>
        <sz val="11"/>
        <color rgb="FF000000"/>
        <rFont val="Times New Roman"/>
        <family val="1"/>
      </rPr>
      <t>, Hui Zhang,Qiumei Zhang, Ying Lang, Shenglan Hu, Xiuting Li &amp; Baoguo Sun</t>
    </r>
  </si>
  <si>
    <t>Journal of the Science of Food and Agriculture</t>
  </si>
  <si>
    <t>Evolution of fermented grain yeast communities in strong-flavored baijiu and functional validation of yeasts that produce superior-flavored substances.</t>
  </si>
  <si>
    <r>
      <rPr>
        <sz val="11"/>
        <color indexed="8"/>
        <rFont val="宋体"/>
        <family val="3"/>
        <charset val="134"/>
      </rPr>
      <t>2024</t>
    </r>
    <r>
      <rPr>
        <sz val="11"/>
        <color rgb="FF000000"/>
        <rFont val="宋体"/>
        <family val="3"/>
        <charset val="134"/>
      </rPr>
      <t>年7月</t>
    </r>
  </si>
  <si>
    <r>
      <rPr>
        <sz val="11"/>
        <color rgb="FF000000"/>
        <rFont val="Times New Roman"/>
        <family val="1"/>
      </rPr>
      <t xml:space="preserve">Zhong-Fu Duan , </t>
    </r>
    <r>
      <rPr>
        <sz val="11"/>
        <color indexed="10"/>
        <rFont val="Times New Roman"/>
        <family val="1"/>
      </rPr>
      <t xml:space="preserve">Mei-Yue Han </t>
    </r>
    <r>
      <rPr>
        <sz val="11"/>
        <color rgb="FF000000"/>
        <rFont val="Times New Roman"/>
        <family val="1"/>
      </rPr>
      <t>, Jia-Liang Niu , Jing-Rong Zhao, Wei-Wei Li , Li-Ning Zhu , Hui-Feng Ma , Yan-Fang Wu , Xiu-Ting Li , Bao-Guo Sun</t>
    </r>
  </si>
  <si>
    <t>浓香型大曲产香酵母的筛选、鉴定及应用</t>
  </si>
  <si>
    <r>
      <rPr>
        <sz val="11"/>
        <color indexed="8"/>
        <rFont val="宋体"/>
        <family val="3"/>
        <charset val="134"/>
      </rPr>
      <t>2024</t>
    </r>
    <r>
      <rPr>
        <sz val="11"/>
        <color rgb="FF000000"/>
        <rFont val="宋体"/>
        <family val="3"/>
        <charset val="134"/>
      </rPr>
      <t>年</t>
    </r>
    <r>
      <rPr>
        <sz val="11"/>
        <color indexed="8"/>
        <rFont val="宋体"/>
        <family val="3"/>
        <charset val="134"/>
      </rPr>
      <t>11</t>
    </r>
    <r>
      <rPr>
        <sz val="11"/>
        <color rgb="FF000000"/>
        <rFont val="宋体"/>
        <family val="3"/>
        <charset val="134"/>
      </rPr>
      <t>月</t>
    </r>
  </si>
  <si>
    <r>
      <rPr>
        <sz val="11"/>
        <color rgb="FF000000"/>
        <rFont val="宋体"/>
        <family val="3"/>
        <charset val="134"/>
      </rPr>
      <t>张慧</t>
    </r>
    <r>
      <rPr>
        <sz val="11"/>
        <color rgb="FFFF0000"/>
        <rFont val="宋体"/>
        <family val="3"/>
        <charset val="134"/>
      </rPr>
      <t>,韩美月</t>
    </r>
    <r>
      <rPr>
        <sz val="11"/>
        <color rgb="FF000000"/>
        <rFont val="宋体"/>
        <family val="3"/>
        <charset val="134"/>
      </rPr>
      <t>,张亚,李微微,李秀婷</t>
    </r>
  </si>
  <si>
    <t xml:space="preserve">
FOOD BIOSCIENCE</t>
  </si>
  <si>
    <t>Synergistic microbial co-culture of Saccharomyces cerevisiae and Clostridium kluyveri enhances ethyl hexanoate production for stable flavor synthesis in strong-flavor Baijiu</t>
  </si>
  <si>
    <r>
      <rPr>
        <sz val="11"/>
        <color rgb="FF000000"/>
        <rFont val="Times New Roman"/>
        <family val="1"/>
      </rPr>
      <t xml:space="preserve">Zhang, Qiumei ; Zhang, Ru ; Chen, Xi  ; </t>
    </r>
    <r>
      <rPr>
        <sz val="11"/>
        <color rgb="FFFF0000"/>
        <rFont val="Times New Roman"/>
        <family val="1"/>
      </rPr>
      <t>Han, Meiyue</t>
    </r>
    <r>
      <rPr>
        <sz val="11"/>
        <color rgb="FF000000"/>
        <rFont val="Times New Roman"/>
        <family val="1"/>
      </rPr>
      <t xml:space="preserve"> ; Zhang, Ya ; Li, Weiwei ; Li, Xiuting ; Hao, Jianxiong ; Sun, Baoguo</t>
    </r>
  </si>
  <si>
    <t xml:space="preserve">
INTERNATIONAL JOURNAL OF FOOD MICROBIOLOGY
</t>
  </si>
  <si>
    <t>Microbial communities as key drivers: Exploring sorghum quality impact on light-flavor Baijiu through physicochemical and flavor analyses of fermented grains</t>
  </si>
  <si>
    <r>
      <rPr>
        <sz val="11"/>
        <color rgb="FFFF0000"/>
        <rFont val="Times New Roman"/>
        <family val="1"/>
      </rPr>
      <t>Meiyue Han</t>
    </r>
    <r>
      <rPr>
        <sz val="11"/>
        <color rgb="FF000000"/>
        <rFont val="Times New Roman"/>
        <family val="1"/>
      </rPr>
      <t xml:space="preserve"> , Weiwei Li , Hui Zhang , Qiumei Zhang , Hua Zhu , Xiuting Li , Baoguo Sun</t>
    </r>
  </si>
  <si>
    <t>奚娜</t>
  </si>
  <si>
    <t>刘洁</t>
  </si>
  <si>
    <t>Effects of Dietary Fiber Supplementation on Chronic Constipation in the Elderly: A Systematic Review and Meta-Analysis of Randomized Controlled Trials.</t>
  </si>
  <si>
    <r>
      <rPr>
        <sz val="11"/>
        <color rgb="FFFF0000"/>
        <rFont val="Times New Roman"/>
        <family val="1"/>
      </rPr>
      <t>Xi, N</t>
    </r>
    <r>
      <rPr>
        <sz val="11"/>
        <color rgb="FF000000"/>
        <rFont val="Times New Roman"/>
        <family val="1"/>
      </rPr>
      <t>.; Yang, X.; Liu, J.; Yue, H.; Wang, Z.</t>
    </r>
  </si>
  <si>
    <t>Exosomal MicroRNAs: A Diet-Induced Mediator of Glucose Metabolism.</t>
  </si>
  <si>
    <r>
      <rPr>
        <sz val="11"/>
        <rFont val="Times New Roman"/>
        <family val="1"/>
      </rPr>
      <t xml:space="preserve">Li, Q.; </t>
    </r>
    <r>
      <rPr>
        <b/>
        <sz val="11"/>
        <color rgb="FFFF0000"/>
        <rFont val="Times New Roman"/>
        <family val="1"/>
      </rPr>
      <t>Xi, N</t>
    </r>
    <r>
      <rPr>
        <sz val="11"/>
        <rFont val="Times New Roman"/>
        <family val="1"/>
      </rPr>
      <t>.; Wang, Z.; Liu, H.; Fang, H.; Liu, J.</t>
    </r>
  </si>
  <si>
    <t>D-allulose alleviates DSS-induced colitis via regulating gut microbiota and bile acid metabolism.</t>
  </si>
  <si>
    <r>
      <rPr>
        <sz val="11"/>
        <color rgb="FF000000"/>
        <rFont val="Times New Roman"/>
        <family val="1"/>
      </rPr>
      <t xml:space="preserve">Ye, G.; </t>
    </r>
    <r>
      <rPr>
        <b/>
        <sz val="11"/>
        <color rgb="FFFF0000"/>
        <rFont val="Times New Roman"/>
        <family val="1"/>
      </rPr>
      <t>Xi, N.</t>
    </r>
    <r>
      <rPr>
        <sz val="11"/>
        <color rgb="FF000000"/>
        <rFont val="Times New Roman"/>
        <family val="1"/>
      </rPr>
      <t>; Li, G.; Wang, Z.; Li, Z.; Xu, T.; Du, F.; Dou, G.; Zhang,Y.; Liu, J.</t>
    </r>
  </si>
  <si>
    <t>王馨慧</t>
  </si>
  <si>
    <t>陈洲</t>
  </si>
  <si>
    <t>FOOD Chemistry</t>
  </si>
  <si>
    <t>Physically crosslinked polyphenol-chitosan edible coating for the application of walnut kernels during roasting</t>
  </si>
  <si>
    <r>
      <rPr>
        <sz val="11"/>
        <color rgb="FFFF0000"/>
        <rFont val="Times New Roman"/>
        <family val="1"/>
      </rPr>
      <t>Wang, XH</t>
    </r>
    <r>
      <rPr>
        <sz val="11"/>
        <color rgb="FF3F3F3F"/>
        <rFont val="Times New Roman"/>
        <family val="1"/>
      </rPr>
      <t> ; Zhou, JJ ; Qi, B ; Chen, Z ; Li, ST ;  Ma, AJ ; Jia, YM  </t>
    </r>
  </si>
  <si>
    <t>Purification and Anti-inflammatory Activity of Walnut Exosome-like</t>
  </si>
  <si>
    <r>
      <rPr>
        <sz val="11"/>
        <color rgb="FF3F3F3F"/>
        <rFont val="Times New Roman"/>
        <family val="1"/>
      </rPr>
      <t>Zhang, S ; </t>
    </r>
    <r>
      <rPr>
        <sz val="11"/>
        <color rgb="FFFF0000"/>
        <rFont val="Times New Roman"/>
        <family val="1"/>
      </rPr>
      <t>Wang, XH</t>
    </r>
    <r>
      <rPr>
        <sz val="11"/>
        <color rgb="FF3F3F3F"/>
        <rFont val="Times New Roman"/>
        <family val="1"/>
      </rPr>
      <t>  ; Zhu, SJ  ; Chen, Z  ; Li, ST  ; Ma, AJ  ; Jia, YM   ; Xia, JX  ; Qi, B </t>
    </r>
  </si>
  <si>
    <t>范琳琳</t>
  </si>
  <si>
    <t>博</t>
  </si>
  <si>
    <t>周素梅</t>
  </si>
  <si>
    <t>Cereal Chemistry</t>
  </si>
  <si>
    <t>Unveiling the Differences in GABA Enrichment Capacity and Metabolite Profiles of Two Genotypes of Red Kidney Beans (Phaseolus vulgaris L.) Under Heat and Relative Humidity Treatment</t>
  </si>
  <si>
    <t xml:space="preserve">范琳琳，赵佳妮，马艾锦绣，白婷，王立，孙元林，刘瑞，周素梅，侯殿志
</t>
  </si>
  <si>
    <t>12*0.5=6</t>
  </si>
  <si>
    <t>王旭腾</t>
  </si>
  <si>
    <t>Pulse Proteins and Their Hydrolysates: A Comprehensive Review of Their Beneficial Effects on Metabolic Syndrome and the Gut Microbiome</t>
  </si>
  <si>
    <t>洪凌宇，范琳琳，吴俊超，
杨佳琪，侯殿志，么扬，周素梅</t>
  </si>
  <si>
    <t>Journal of Cereal Science</t>
  </si>
  <si>
    <t>Stability and sensory quality of plant-based milk substitutes made from 36 different oat varieties: Relation with oat kernels attributes</t>
  </si>
  <si>
    <t>崔璐璐，赵佳妮，范琳琳，马艾锦绣，
仲芳，周素梅，侯殿志</t>
  </si>
  <si>
    <t>余文杰</t>
  </si>
  <si>
    <t>食品 与健康学院</t>
  </si>
  <si>
    <t>罗丽萍</t>
  </si>
  <si>
    <t>Computers and Electronics in Agriculture</t>
  </si>
  <si>
    <t>Quantifying climate change impacts on rice chalkiness in southern China: Future trends and spatiotemporal patterns</t>
  </si>
  <si>
    <r>
      <rPr>
        <sz val="10"/>
        <color rgb="FFFF0000"/>
        <rFont val="宋体"/>
        <family val="3"/>
        <charset val="134"/>
      </rPr>
      <t>Wenjie Yu</t>
    </r>
    <r>
      <rPr>
        <sz val="10"/>
        <rFont val="宋体"/>
        <family val="3"/>
        <charset val="134"/>
      </rPr>
      <t>, Qiuning Wang, Jie Zhu, Jingze Cao, Tao Liu, Shengxiang Yi, Qifang Sun, Jinghan Cui, Jinwang Li, Yanling Song, Liping Luo</t>
    </r>
  </si>
  <si>
    <t>LWT</t>
  </si>
  <si>
    <t>Physicochemical properties, chemical composition, and against Klebsiella pneumoniae mechanism of Scrophularia ningpoensis honey</t>
  </si>
  <si>
    <r>
      <rPr>
        <sz val="10"/>
        <color rgb="FFFF0000"/>
        <rFont val="Times New Roman"/>
        <family val="1"/>
      </rPr>
      <t>Wenjie Yu</t>
    </r>
    <r>
      <rPr>
        <sz val="10"/>
        <color rgb="FFFF0000"/>
        <rFont val="宋体"/>
        <family val="3"/>
        <charset val="134"/>
      </rPr>
      <t>（共同一作）</t>
    </r>
    <r>
      <rPr>
        <sz val="10"/>
        <rFont val="Times New Roman"/>
        <family val="1"/>
      </rPr>
      <t>, Yifan Zhang, Jinwang Li, Junru Li, Keju Li, Fangjian Ning, Xiali Guo, Xueyong Huang, Liping Luo</t>
    </r>
  </si>
  <si>
    <t>Metabolomics and network pharmacology reveal the mechanism of Castanopsis honey against Streptococcus pyogenes</t>
  </si>
  <si>
    <r>
      <rPr>
        <sz val="10"/>
        <color rgb="FFFF0000"/>
        <rFont val="Times New Roman"/>
        <family val="1"/>
      </rPr>
      <t>Wenjie Yu</t>
    </r>
    <r>
      <rPr>
        <sz val="10"/>
        <color rgb="FFFF0000"/>
        <rFont val="宋体"/>
        <family val="3"/>
        <charset val="134"/>
      </rPr>
      <t>（共同一作）</t>
    </r>
    <r>
      <rPr>
        <sz val="10"/>
        <rFont val="Times New Roman"/>
        <family val="1"/>
      </rPr>
      <t>, Xiaohua Li, Qifang Sun, Shengxiang Yi, Gaowei Zhang, Lili Chen, Zhuozhen Li, Junru Li, Liping Luo</t>
    </r>
  </si>
  <si>
    <t>Rapid in situ identification of honey authenticity based on RP-Nano-ESI-MS using online desalting</t>
  </si>
  <si>
    <r>
      <rPr>
        <sz val="10"/>
        <color rgb="FFFF0000"/>
        <rFont val="Times New Roman"/>
        <family val="1"/>
      </rPr>
      <t>Wenjie Yu</t>
    </r>
    <r>
      <rPr>
        <sz val="10"/>
        <color rgb="FFFF0000"/>
        <rFont val="宋体"/>
        <family val="3"/>
        <charset val="134"/>
      </rPr>
      <t>（共同一作）</t>
    </r>
    <r>
      <rPr>
        <sz val="10"/>
        <rFont val="Times New Roman"/>
        <family val="1"/>
      </rPr>
      <t>, Qifang Sun, Liangliang Qu, Tao Liu, Shengxiang Yi, Gaowei Zhang, Huanwen Chen, Liping Luo</t>
    </r>
  </si>
  <si>
    <t>Effect of Triadica cochinchinensis honey supplementation on livermetabolomics and gut microbiota in naturally aging mice</t>
  </si>
  <si>
    <r>
      <rPr>
        <sz val="10"/>
        <rFont val="宋体"/>
        <family val="3"/>
        <charset val="134"/>
      </rPr>
      <t xml:space="preserve">Shengxiang Yi, </t>
    </r>
    <r>
      <rPr>
        <sz val="10"/>
        <color rgb="FFFF0000"/>
        <rFont val="宋体"/>
        <family val="3"/>
        <charset val="134"/>
      </rPr>
      <t>Wenjie Yu（共同一作）</t>
    </r>
    <r>
      <rPr>
        <sz val="10"/>
        <rFont val="宋体"/>
        <family val="3"/>
        <charset val="134"/>
      </rPr>
      <t>, Lili Chen, Gaowei Zhang, Qifang Sun, Liping Luo</t>
    </r>
  </si>
  <si>
    <t>Rapid discrimination and authentication of Lushan Yunwu tea with different harvest periods based on Nano-ESI-MS combined with chemometric analysis</t>
  </si>
  <si>
    <r>
      <rPr>
        <sz val="10"/>
        <rFont val="Times New Roman"/>
        <family val="1"/>
      </rPr>
      <t xml:space="preserve">Qifang Sun, </t>
    </r>
    <r>
      <rPr>
        <sz val="10"/>
        <color rgb="FFFF0000"/>
        <rFont val="Times New Roman"/>
        <family val="1"/>
      </rPr>
      <t>Wenjie Yu</t>
    </r>
    <r>
      <rPr>
        <sz val="10"/>
        <color rgb="FFFF0000"/>
        <rFont val="宋体"/>
        <family val="3"/>
        <charset val="134"/>
      </rPr>
      <t>（共同一作）</t>
    </r>
    <r>
      <rPr>
        <sz val="10"/>
        <rFont val="Times New Roman"/>
        <family val="1"/>
      </rPr>
      <t>, Xueyong Huang, Yingbin Hao, Lili Chen, Gaowei Zhang, Shengxiang Yi, Zhiying Wang, Yan Li, Xiaoqing Fan, Huanwen Chen, Liping Luo</t>
    </r>
  </si>
  <si>
    <t>A multi-omics investigation of annual variation patterns in phenolic and ester compounds in red wine and their association with meteorological factors</t>
  </si>
  <si>
    <r>
      <rPr>
        <sz val="10"/>
        <color rgb="FF000000"/>
        <rFont val="Times New Roman"/>
        <family val="1"/>
      </rPr>
      <t xml:space="preserve">Jingze Cao, Qiuning Wang, Keju Li, </t>
    </r>
    <r>
      <rPr>
        <sz val="10"/>
        <color rgb="FFFF0000"/>
        <rFont val="Times New Roman"/>
        <family val="1"/>
      </rPr>
      <t>Wenjie Yu</t>
    </r>
    <r>
      <rPr>
        <sz val="10"/>
        <color rgb="FF000000"/>
        <rFont val="Times New Roman"/>
        <family val="1"/>
      </rPr>
      <t>, Jie Zhu, Yuyang Guo, Yifan Zhang, Tao Liu, Qiuyue Li, Liping Luo</t>
    </r>
  </si>
  <si>
    <t>Dynamic changes in metabolic compounds and their effects on flavor quality of Fuliang black tea and green tea during processing</t>
  </si>
  <si>
    <r>
      <rPr>
        <sz val="10"/>
        <color rgb="FF000000"/>
        <rFont val="Times New Roman"/>
        <family val="1"/>
      </rPr>
      <t xml:space="preserve">Fang Dong, Hongkun Lai, Qifang Sun, </t>
    </r>
    <r>
      <rPr>
        <sz val="10"/>
        <color rgb="FFFF0000"/>
        <rFont val="Times New Roman"/>
        <family val="1"/>
      </rPr>
      <t>Wenjie Yu</t>
    </r>
    <r>
      <rPr>
        <sz val="10"/>
        <color rgb="FF000000"/>
        <rFont val="Times New Roman"/>
        <family val="1"/>
      </rPr>
      <t>, Gaowei Zhang, Shijuan Du, Shuai Zhuang, Tao Liu, Yan Li, Xiaoqing Fan, Feng Xie, Liping Luo</t>
    </r>
  </si>
  <si>
    <t xml:space="preserve">JOURNAL OF FOOD COMPOSITION AND ANALYSIS
</t>
  </si>
  <si>
    <t>Identification of freshness and metabolite changes of royal jelly during storage using Nano-ESI-MS and UPLC-Q/TOF-MS</t>
  </si>
  <si>
    <r>
      <rPr>
        <sz val="10"/>
        <rFont val="宋体"/>
        <family val="3"/>
        <charset val="134"/>
      </rPr>
      <t xml:space="preserve">Shuai Zhuang, Huihui Ming, </t>
    </r>
    <r>
      <rPr>
        <sz val="10"/>
        <color rgb="FFFF0000"/>
        <rFont val="宋体"/>
        <family val="3"/>
        <charset val="134"/>
      </rPr>
      <t>Wenjie Yu</t>
    </r>
    <r>
      <rPr>
        <sz val="10"/>
        <rFont val="宋体"/>
        <family val="3"/>
        <charset val="134"/>
      </rPr>
      <t>, Liping Luo</t>
    </r>
  </si>
  <si>
    <t>Integrating mineral elements and metabolite features to distinguish Lotus seeds from different geographic origins</t>
  </si>
  <si>
    <r>
      <rPr>
        <sz val="10"/>
        <color rgb="FF000000"/>
        <rFont val="Times New Roman"/>
        <family val="1"/>
      </rPr>
      <t xml:space="preserve">Haoran Su, Zhuozhen Li, </t>
    </r>
    <r>
      <rPr>
        <sz val="10"/>
        <color rgb="FFFF0000"/>
        <rFont val="Times New Roman"/>
        <family val="1"/>
      </rPr>
      <t>Wenjie Yu</t>
    </r>
    <r>
      <rPr>
        <sz val="10"/>
        <color rgb="FF000000"/>
        <rFont val="Times New Roman"/>
        <family val="1"/>
      </rPr>
      <t>, Tao Liu, Liping Luo</t>
    </r>
  </si>
  <si>
    <t>Macroporous resin-purified extract from thinned young citrus fruits provides metabolomic insights into anti-inflammatory effects in RAW 264.7 macrophages and demonstrates neuroprotection in oxidatively stressed PC12 cells</t>
  </si>
  <si>
    <r>
      <rPr>
        <sz val="10"/>
        <color rgb="FF000000"/>
        <rFont val="Times New Roman"/>
        <family val="1"/>
      </rPr>
      <t xml:space="preserve">Zhuozhen Li, Yuyang Guo, </t>
    </r>
    <r>
      <rPr>
        <sz val="10"/>
        <color rgb="FFFF0000"/>
        <rFont val="Times New Roman"/>
        <family val="1"/>
      </rPr>
      <t>Wenjie Yu</t>
    </r>
    <r>
      <rPr>
        <sz val="10"/>
        <color rgb="FF000000"/>
        <rFont val="Times New Roman"/>
        <family val="1"/>
      </rPr>
      <t>, Liangliang Qu, Xin Shu, Qiuning Wang, Yifan Zhang, Yicheng Chen, Fangjian Ning, Jinwang Li, Liping Luo</t>
    </r>
  </si>
  <si>
    <t>Multi-target anti-inflammatory mechanism of poplar-type propolis based on network pharmacology and metabolomics</t>
  </si>
  <si>
    <r>
      <rPr>
        <sz val="10"/>
        <color rgb="FF000000"/>
        <rFont val="Times New Roman"/>
        <family val="1"/>
      </rPr>
      <t xml:space="preserve">Jiaqi Zhao, Ruowen Wang, </t>
    </r>
    <r>
      <rPr>
        <sz val="10"/>
        <color rgb="FFFF0000"/>
        <rFont val="Times New Roman"/>
        <family val="1"/>
      </rPr>
      <t>Wenjie Yu</t>
    </r>
    <r>
      <rPr>
        <sz val="10"/>
        <color rgb="FF000000"/>
        <rFont val="Times New Roman"/>
        <family val="1"/>
      </rPr>
      <t>, Keju Li, Liping Luo, Fangjian Ning</t>
    </r>
  </si>
  <si>
    <t>Proteomic and metabolomic characterization and anti-inflammatory properties of Berberis vulgaris honey from Tibet plateau with high diastase activity</t>
  </si>
  <si>
    <r>
      <rPr>
        <sz val="10"/>
        <color rgb="FF000000"/>
        <rFont val="宋体"/>
        <family val="3"/>
        <charset val="134"/>
      </rPr>
      <t xml:space="preserve">Yifan Zhang, Shengxiang Yi, Jie Zhu, </t>
    </r>
    <r>
      <rPr>
        <sz val="10"/>
        <color rgb="FFFF0000"/>
        <rFont val="宋体"/>
        <family val="3"/>
        <charset val="134"/>
      </rPr>
      <t>Wenjie Yu</t>
    </r>
    <r>
      <rPr>
        <sz val="10"/>
        <color rgb="FF000000"/>
        <rFont val="宋体"/>
        <family val="3"/>
        <charset val="134"/>
      </rPr>
      <t>, Tao Liu, Qiuning Wang, Jingze Cao, Xueyong Huang, Liping Luo</t>
    </r>
  </si>
  <si>
    <t>Xenia Effect on Nutritional and Flavor Components of ‘Jingbaili’ Pear</t>
  </si>
  <si>
    <r>
      <rPr>
        <sz val="10"/>
        <color rgb="FF000000"/>
        <rFont val="Times New Roman"/>
        <family val="1"/>
      </rPr>
      <t xml:space="preserve">Yaxun Qiao, </t>
    </r>
    <r>
      <rPr>
        <sz val="10"/>
        <color rgb="FFFF0000"/>
        <rFont val="Times New Roman"/>
        <family val="1"/>
      </rPr>
      <t>Wenjie Yu</t>
    </r>
    <r>
      <rPr>
        <sz val="10"/>
        <color rgb="FF000000"/>
        <rFont val="Times New Roman"/>
        <family val="1"/>
      </rPr>
      <t>, Keju Li, Jingze Cao, Jie Zhu, Qiuning Wang, Jiaqi Zhao, Yunping Wang, Liping Luo, Jinwang Li, Fangjian Ning</t>
    </r>
  </si>
  <si>
    <t>赵禧煊</t>
  </si>
  <si>
    <t>生物与医药</t>
  </si>
  <si>
    <t>田红玉</t>
  </si>
  <si>
    <t>TETRAHEDRON</t>
  </si>
  <si>
    <t>Straightforward hydroxymethylation of 1,3-dicarbonyls with dimethyl sulfoxide</t>
  </si>
  <si>
    <r>
      <rPr>
        <sz val="11"/>
        <color rgb="FF000000"/>
        <rFont val="Times New Roman"/>
        <family val="1"/>
      </rPr>
      <t xml:space="preserve">Zilin Fang, Kaishuo Zhao, </t>
    </r>
    <r>
      <rPr>
        <sz val="11"/>
        <color rgb="FFFF0000"/>
        <rFont val="Times New Roman"/>
        <family val="1"/>
      </rPr>
      <t>Xixuan Zhao</t>
    </r>
    <r>
      <rPr>
        <sz val="11"/>
        <color rgb="FF000000"/>
        <rFont val="Times New Roman"/>
        <family val="1"/>
      </rPr>
      <t>, Shuai Peng, Yongguo Liu, Baoguo Sun, Hongyu Tian,Sen Liang</t>
    </r>
  </si>
  <si>
    <t>赵宋柯</t>
  </si>
  <si>
    <t>JOURNAL OF SULFUR CHEMISTRY</t>
  </si>
  <si>
    <t>Divergent decomposition pathways of DMSO mediated by solvents and additives</t>
  </si>
  <si>
    <r>
      <rPr>
        <sz val="11"/>
        <color indexed="8"/>
        <rFont val="Times New Roman"/>
        <family val="1"/>
      </rPr>
      <t xml:space="preserve">Kaishuo Zhao, Zilin Fang, Shuai Peng, </t>
    </r>
    <r>
      <rPr>
        <sz val="11"/>
        <color rgb="FFFF0000"/>
        <rFont val="Times New Roman"/>
        <family val="1"/>
      </rPr>
      <t>Xixuan Zhao</t>
    </r>
    <r>
      <rPr>
        <sz val="11"/>
        <color indexed="8"/>
        <rFont val="Times New Roman"/>
        <family val="1"/>
      </rPr>
      <t>, Yongguo Liu, Baoguo Sun,Hongyu Tian and Sen Liang</t>
    </r>
  </si>
  <si>
    <t>Methanesulfenylation of mercaptans and β-dicarbonyls with DMSO</t>
  </si>
  <si>
    <r>
      <rPr>
        <sz val="11"/>
        <color rgb="FFFF0000"/>
        <rFont val="Times New Roman"/>
        <family val="1"/>
      </rPr>
      <t>Xixuan Zhao</t>
    </r>
    <r>
      <rPr>
        <sz val="11"/>
        <color rgb="FF000000"/>
        <rFont val="Times New Roman"/>
        <family val="1"/>
      </rPr>
      <t>, Hao Wang, Shuting Yin, Shuai Peng, Fengjiao Li, Qian Zhang,Yongguo Liu, Baoguo Sun, Hongyu Tian and Sen Liang</t>
    </r>
  </si>
  <si>
    <t>ORGANIC SYNTHESES</t>
  </si>
  <si>
    <t>Preparation of S-Methyl Methanethiosulfonate from Dimethyl Sulfoxide Initiated by Oxalyl Chloride</t>
  </si>
  <si>
    <r>
      <rPr>
        <sz val="11"/>
        <color indexed="8"/>
        <rFont val="Times New Roman"/>
        <family val="1"/>
      </rPr>
      <t>2024</t>
    </r>
    <r>
      <rPr>
        <sz val="11"/>
        <color indexed="8"/>
        <rFont val="宋体"/>
        <family val="3"/>
        <charset val="134"/>
      </rPr>
      <t>年</t>
    </r>
  </si>
  <si>
    <r>
      <rPr>
        <sz val="11"/>
        <color rgb="FFFF0000"/>
        <rFont val="Times New Roman"/>
        <family val="1"/>
      </rPr>
      <t>Xixuan Zhao</t>
    </r>
    <r>
      <rPr>
        <sz val="11"/>
        <color indexed="8"/>
        <rFont val="Times New Roman"/>
        <family val="1"/>
      </rPr>
      <t>, Shuai Peng, Hao Wang, Shuai Huang, Baoguo Sun,Hongyu Tian, and Sen Liang</t>
    </r>
  </si>
  <si>
    <t>SYNTHESIS-STUTTGART</t>
  </si>
  <si>
    <r>
      <rPr>
        <sz val="11"/>
        <color indexed="8"/>
        <rFont val="Times New Roman"/>
        <family val="1"/>
      </rPr>
      <t>B</t>
    </r>
    <r>
      <rPr>
        <sz val="11"/>
        <color indexed="8"/>
        <rFont val="宋体"/>
        <family val="3"/>
        <charset val="134"/>
      </rPr>
      <t>类成果</t>
    </r>
  </si>
  <si>
    <t>DBU-Mediated Oxidation of β-Dicarbonyls: Formation of Hydroxylated and Rearranged Products under Air Atmosphere</t>
  </si>
  <si>
    <r>
      <rPr>
        <sz val="11"/>
        <color indexed="8"/>
        <rFont val="Times New Roman"/>
        <family val="1"/>
      </rPr>
      <t>Shuai Peng,Tianqi Wang,</t>
    </r>
    <r>
      <rPr>
        <sz val="11"/>
        <color rgb="FFFF0000"/>
        <rFont val="Times New Roman"/>
        <family val="1"/>
      </rPr>
      <t>Xixuan Zhao,</t>
    </r>
    <r>
      <rPr>
        <sz val="11"/>
        <color indexed="8"/>
        <rFont val="Times New Roman"/>
        <family val="1"/>
      </rPr>
      <t>Boan Yao,Kaishuo Zhao,Yongguo Liu,Baoguo Sun,Hongyu Tian  ,Sen Liang</t>
    </r>
  </si>
  <si>
    <t>An improved synthesis of 2-acetyl-1-pyrroline via the Grignard reaction in the presence of Et3N/TMSCl</t>
  </si>
  <si>
    <r>
      <rPr>
        <sz val="11"/>
        <color indexed="8"/>
        <rFont val="Times New Roman"/>
        <family val="1"/>
      </rPr>
      <t xml:space="preserve">Shuting Yin, Fangyao Su, Jinlong Yu, </t>
    </r>
    <r>
      <rPr>
        <sz val="11"/>
        <color rgb="FFFF0000"/>
        <rFont val="Times New Roman"/>
        <family val="1"/>
      </rPr>
      <t>Xixuan Zhao</t>
    </r>
    <r>
      <rPr>
        <sz val="11"/>
        <color indexed="8"/>
        <rFont val="Times New Roman"/>
        <family val="1"/>
      </rPr>
      <t>, Yongguo Liu, Sen Liang , Baoguo Sun, Hongyu Tian , Shuang Bai</t>
    </r>
  </si>
  <si>
    <t>Preparation of 3,5-bis(methylidene)-2,6-heptanedione and its application as a Michael acceptor</t>
  </si>
  <si>
    <r>
      <rPr>
        <sz val="11"/>
        <color rgb="FFFF0000"/>
        <rFont val="Times New Roman"/>
        <family val="1"/>
      </rPr>
      <t>Xixuan Zhao</t>
    </r>
    <r>
      <rPr>
        <sz val="11"/>
        <color indexed="8"/>
        <rFont val="Times New Roman"/>
        <family val="1"/>
      </rPr>
      <t xml:space="preserve"> , Leyi Chang , Zilin Fang , Longchen Zhang , Shenghao Che , Sen Liang , Yongguo Liu , Baoguo Sun , Hongyu Tian * , Ning L</t>
    </r>
  </si>
  <si>
    <t>李晓宇</t>
  </si>
  <si>
    <t>许朵霞</t>
  </si>
  <si>
    <t>Unlocking the potential of rice bran oil body as fat replacement in cookies: single and double crosslinked binary emulsion-filled gels based on lutein-loaded rice bran oil body emulsion</t>
  </si>
  <si>
    <r>
      <rPr>
        <sz val="11"/>
        <color rgb="FFFF0000"/>
        <rFont val="Times New Roman"/>
        <family val="1"/>
      </rPr>
      <t>Xiaoyu Li</t>
    </r>
    <r>
      <rPr>
        <sz val="8"/>
        <color rgb="FFFF0000"/>
        <rFont val="Times New Roman"/>
        <family val="1"/>
      </rPr>
      <t>,</t>
    </r>
    <r>
      <rPr>
        <sz val="8"/>
        <color rgb="FF000000"/>
        <rFont val="Times New Roman"/>
        <family val="1"/>
      </rPr>
      <t xml:space="preserve"> Wei Chen, Wenwen Lv, Ikram Alouk, Yingmao Yuan, Yanbo Wang, Duoxia Xu</t>
    </r>
  </si>
  <si>
    <t>Fat substitute in salad dressing: The role of soybean oil body self-aggregates in enhancing texture and rheological property</t>
  </si>
  <si>
    <r>
      <rPr>
        <sz val="11"/>
        <color rgb="FFFF0000"/>
        <rFont val="Times New Roman"/>
        <family val="1"/>
      </rPr>
      <t>Xiaoyu Li</t>
    </r>
    <r>
      <rPr>
        <sz val="8"/>
        <color rgb="FF000000"/>
        <rFont val="Times New Roman"/>
        <family val="1"/>
      </rPr>
      <t>, Rui Liu, Xin Lv, Ikram Alouk, Shuai Chen, Wenlu Li, Song Miao,Yanbo Wang,Duoxia Xu</t>
    </r>
  </si>
  <si>
    <t xml:space="preserve">Food Hydrocolloids </t>
  </si>
  <si>
    <t>The shell-like suprastructure, interactions and interfacial properties of self-assembled micelle aggregate from soybean oil body interfacial membranes</t>
  </si>
  <si>
    <r>
      <rPr>
        <sz val="11"/>
        <color rgb="FFFF0000"/>
        <rFont val="Times New Roman"/>
        <family val="1"/>
      </rPr>
      <t>Xiaoyu Li</t>
    </r>
    <r>
      <rPr>
        <sz val="8"/>
        <color rgb="FFFF0000"/>
        <rFont val="Times New Roman"/>
        <family val="1"/>
      </rPr>
      <t>,</t>
    </r>
    <r>
      <rPr>
        <sz val="8"/>
        <color rgb="FF000000"/>
        <rFont val="Times New Roman"/>
        <family val="1"/>
      </rPr>
      <t xml:space="preserve"> Wei Chen, Xuebing Xu, Hong Zhang, Ikram Alouk, Yanbo Wang,Baoguo Sun,Duoxia Xu</t>
    </r>
  </si>
  <si>
    <t>Designing emulsified systems with soybean oil body membrane protein aggregate: Insights into chain bead-like structure, molecular interactions and interfacial behavior</t>
  </si>
  <si>
    <r>
      <rPr>
        <sz val="11"/>
        <color rgb="FFFF0000"/>
        <rFont val="Times New Roman"/>
        <family val="1"/>
      </rPr>
      <t>Xiaoyu Li</t>
    </r>
    <r>
      <rPr>
        <sz val="8"/>
        <color rgb="FFFF0000"/>
        <rFont val="Times New Roman"/>
        <family val="1"/>
      </rPr>
      <t xml:space="preserve"> ,</t>
    </r>
    <r>
      <rPr>
        <sz val="8"/>
        <color rgb="FF000000"/>
        <rFont val="Times New Roman"/>
        <family val="1"/>
      </rPr>
      <t xml:space="preserve"> Mengting Jia ,Ikram Alouk ,Hong Zhang ,Duoxia Xu a, Xuebing Xu</t>
    </r>
  </si>
  <si>
    <t>Modulating digestion behavior, antioxidant activity, and cytotoxicity of rice bran oil bodies through interface engineering</t>
  </si>
  <si>
    <r>
      <rPr>
        <sz val="11"/>
        <color indexed="8"/>
        <rFont val="Times New Roman"/>
        <family val="1"/>
      </rPr>
      <t>Jia Hao</t>
    </r>
    <r>
      <rPr>
        <sz val="8"/>
        <color rgb="FF2196D1"/>
        <rFont val="Times New Roman"/>
        <family val="1"/>
      </rPr>
      <t xml:space="preserve">1 </t>
    </r>
    <r>
      <rPr>
        <sz val="8"/>
        <color rgb="FF000000"/>
        <rFont val="Times New Roman"/>
        <family val="1"/>
      </rPr>
      <t xml:space="preserve">, </t>
    </r>
    <r>
      <rPr>
        <sz val="8"/>
        <color rgb="FFFF0000"/>
        <rFont val="Times New Roman"/>
        <family val="1"/>
      </rPr>
      <t>Xiaoyu Li</t>
    </r>
    <r>
      <rPr>
        <sz val="8"/>
        <color rgb="FF2196D1"/>
        <rFont val="Times New Roman"/>
        <family val="1"/>
      </rPr>
      <t xml:space="preserve">1 </t>
    </r>
    <r>
      <rPr>
        <sz val="8"/>
        <color rgb="FF000000"/>
        <rFont val="Times New Roman"/>
        <family val="1"/>
      </rPr>
      <t xml:space="preserve">, Fengru Zhang , Wei Chen </t>
    </r>
    <r>
      <rPr>
        <sz val="8"/>
        <color rgb="FF2196D1"/>
        <rFont val="Times New Roman"/>
        <family val="1"/>
      </rPr>
      <t xml:space="preserve">a </t>
    </r>
    <r>
      <rPr>
        <sz val="8"/>
        <color rgb="FF000000"/>
        <rFont val="Times New Roman"/>
        <family val="1"/>
      </rPr>
      <t xml:space="preserve">, Min Zhang </t>
    </r>
    <r>
      <rPr>
        <sz val="8"/>
        <color rgb="FF2196D1"/>
        <rFont val="Times New Roman"/>
        <family val="1"/>
      </rPr>
      <t xml:space="preserve">b </t>
    </r>
    <r>
      <rPr>
        <sz val="8"/>
        <color rgb="FF000000"/>
        <rFont val="Times New Roman"/>
        <family val="1"/>
      </rPr>
      <t>, Yongjun Miao</t>
    </r>
  </si>
  <si>
    <t>Exploring the potential of soybean oil body-filled yeast-soy protein emulsion gels enriched with Lotus seed resistant starch as vegan whole egg analogs</t>
  </si>
  <si>
    <r>
      <rPr>
        <sz val="11"/>
        <color indexed="8"/>
        <rFont val="Times New Roman"/>
        <family val="1"/>
      </rPr>
      <t xml:space="preserve">Chengcheng Wu , </t>
    </r>
    <r>
      <rPr>
        <sz val="8"/>
        <color rgb="FFFF0000"/>
        <rFont val="Times New Roman"/>
        <family val="1"/>
      </rPr>
      <t>Xiaoyu Li</t>
    </r>
    <r>
      <rPr>
        <sz val="8"/>
        <color rgb="FF000000"/>
        <rFont val="Times New Roman"/>
        <family val="1"/>
      </rPr>
      <t xml:space="preserve">, Bingqian Du </t>
    </r>
    <r>
      <rPr>
        <sz val="8"/>
        <color rgb="FF2196D1"/>
        <rFont val="Times New Roman"/>
        <family val="1"/>
      </rPr>
      <t xml:space="preserve">a </t>
    </r>
    <r>
      <rPr>
        <sz val="8"/>
        <color rgb="FF000000"/>
        <rFont val="Times New Roman"/>
        <family val="1"/>
      </rPr>
      <t xml:space="preserve">, Wei Chen </t>
    </r>
    <r>
      <rPr>
        <sz val="8"/>
        <color rgb="FF2196D1"/>
        <rFont val="Times New Roman"/>
        <family val="1"/>
      </rPr>
      <t xml:space="preserve">a </t>
    </r>
    <r>
      <rPr>
        <sz val="8"/>
        <color rgb="FF000000"/>
        <rFont val="Times New Roman"/>
        <family val="1"/>
      </rPr>
      <t xml:space="preserve">, Ikram Alouk </t>
    </r>
    <r>
      <rPr>
        <sz val="8"/>
        <color rgb="FF2196D1"/>
        <rFont val="Times New Roman"/>
        <family val="1"/>
      </rPr>
      <t xml:space="preserve">a </t>
    </r>
    <r>
      <rPr>
        <sz val="8"/>
        <color rgb="FF000000"/>
        <rFont val="Times New Roman"/>
        <family val="1"/>
      </rPr>
      <t xml:space="preserve">, Yi Zhang </t>
    </r>
    <r>
      <rPr>
        <sz val="8"/>
        <color rgb="FF2196D1"/>
        <rFont val="Times New Roman"/>
        <family val="1"/>
      </rPr>
      <t xml:space="preserve">b </t>
    </r>
    <r>
      <rPr>
        <sz val="8"/>
        <color rgb="FF000000"/>
        <rFont val="Times New Roman"/>
        <family val="1"/>
      </rPr>
      <t>,Baodong Zheng b , Duoxia Xu a,* , Yanbo Wang</t>
    </r>
  </si>
  <si>
    <t xml:space="preserve">Journal of Agricultural and Food Chemistry </t>
  </si>
  <si>
    <t>Fabrication and characterization of a percolated segregated network structured algal oil delivery emulsion for enhanced stability and flavor</t>
  </si>
  <si>
    <r>
      <rPr>
        <sz val="11"/>
        <color indexed="8"/>
        <rFont val="Times New Roman"/>
        <family val="1"/>
      </rPr>
      <t xml:space="preserve">Bingqian Du, </t>
    </r>
    <r>
      <rPr>
        <sz val="11"/>
        <color rgb="FFFF0000"/>
        <rFont val="宋体"/>
        <family val="3"/>
        <charset val="134"/>
      </rPr>
      <t>Xiaoyu Li</t>
    </r>
    <r>
      <rPr>
        <sz val="11"/>
        <color rgb="FF000000"/>
        <rFont val="宋体"/>
        <family val="3"/>
        <charset val="134"/>
      </rPr>
      <t>, Chengcheng Wu, Ikram Alouk, Wei Chen, Duoxia Xu</t>
    </r>
  </si>
  <si>
    <t>Decoding Compositional and Interfacial Stability of Rice Bran Oil
Bodies from Lipidomic Signatures to Nanomechanical Membrane
Characterization</t>
  </si>
  <si>
    <r>
      <rPr>
        <sz val="11"/>
        <color indexed="8"/>
        <rFont val="Times New Roman"/>
        <family val="1"/>
      </rPr>
      <t xml:space="preserve">Jia Hao Wei Chen,Fengru Zhang, </t>
    </r>
    <r>
      <rPr>
        <sz val="11"/>
        <color rgb="FFFF0000"/>
        <rFont val="宋体"/>
        <family val="3"/>
        <charset val="134"/>
      </rPr>
      <t>Xiaoyu Li</t>
    </r>
    <r>
      <rPr>
        <sz val="11"/>
        <color rgb="FF000000"/>
        <rFont val="宋体"/>
        <family val="3"/>
        <charset val="134"/>
      </rPr>
      <t>, Min Zhang, YongJun Miao, Zhihong Xiao</t>
    </r>
  </si>
  <si>
    <t>FOOD CHEMISTRY</t>
  </si>
  <si>
    <t>Improving mineral bioaccessibility and balancing physical stability in 
soymilk through bioprocessing</t>
  </si>
  <si>
    <r>
      <rPr>
        <sz val="11"/>
        <color indexed="8"/>
        <rFont val="Times New Roman"/>
        <family val="1"/>
      </rPr>
      <t xml:space="preserve">Wei Chen a
, Fengru Zhang a
, Jia Hao b
, </t>
    </r>
    <r>
      <rPr>
        <sz val="11"/>
        <color rgb="FFFF0000"/>
        <rFont val="宋体"/>
        <family val="3"/>
        <charset val="134"/>
      </rPr>
      <t>Xiaoyu Li</t>
    </r>
    <r>
      <rPr>
        <sz val="11"/>
        <color rgb="FF000000"/>
        <rFont val="宋体"/>
        <family val="3"/>
        <charset val="134"/>
      </rPr>
      <t xml:space="preserve"> a
, Wenwen Lv a
, Kaiyi Zou</t>
    </r>
  </si>
  <si>
    <t>Unlocking curcumin's revolutionary: Improvement of stability and elderly 
digestion by soybean oil bodies and soybean protein-chitosan complex 
based Pickering emulsion</t>
  </si>
  <si>
    <r>
      <rPr>
        <sz val="11"/>
        <color indexed="8"/>
        <rFont val="Times New Roman"/>
        <family val="1"/>
      </rPr>
      <t xml:space="preserve">Wenwen Lv a
, Kaiyi Zou a
, Ikram Alouk a
, </t>
    </r>
    <r>
      <rPr>
        <sz val="11"/>
        <color rgb="FFFF0000"/>
        <rFont val="宋体"/>
        <family val="3"/>
        <charset val="134"/>
      </rPr>
      <t>Xiaoyu Li</t>
    </r>
    <r>
      <rPr>
        <sz val="11"/>
        <color rgb="FF000000"/>
        <rFont val="宋体"/>
        <family val="3"/>
        <charset val="134"/>
      </rPr>
      <t xml:space="preserve"> a
, Wei Chen a
, Song Miao</t>
    </r>
  </si>
  <si>
    <t>FOOD HYDROCOLLOIDS</t>
  </si>
  <si>
    <t>Physicochemical properties, photostability, and digestive characteristics of 
natural emulsion system fabricated by recombinant rice bran oil bodies for 
lutein ester delivery</t>
  </si>
  <si>
    <r>
      <rPr>
        <sz val="11"/>
        <color indexed="8"/>
        <rFont val="Times New Roman"/>
        <family val="1"/>
      </rPr>
      <t xml:space="preserve">Wei Chen , </t>
    </r>
    <r>
      <rPr>
        <sz val="11"/>
        <color rgb="FFFF0000"/>
        <rFont val="宋体"/>
        <family val="3"/>
        <charset val="134"/>
      </rPr>
      <t>Xiaoyu Li</t>
    </r>
    <r>
      <rPr>
        <sz val="11"/>
        <color rgb="FF000000"/>
        <rFont val="宋体"/>
        <family val="3"/>
        <charset val="134"/>
      </rPr>
      <t xml:space="preserve"> , Wenguan Zhang , Ikram Alouk , Yanbo Wang , Duoxia Xu *
, Baoguo Sun</t>
    </r>
  </si>
  <si>
    <t>JOURNAL OF THE SCIENCE OF FOOD AND AGRICULTURE</t>
  </si>
  <si>
    <t>Stability mechanism of Monascus pigment–soy protein isolate–maltodextrin complex</t>
  </si>
  <si>
    <r>
      <rPr>
        <sz val="11"/>
        <color indexed="8"/>
        <rFont val="Times New Roman"/>
        <family val="1"/>
      </rPr>
      <t xml:space="preserve">Qiuyu Wang, </t>
    </r>
    <r>
      <rPr>
        <sz val="11"/>
        <color rgb="FFFF0000"/>
        <rFont val="宋体"/>
        <family val="3"/>
        <charset val="134"/>
      </rPr>
      <t>Xiaoyu Li</t>
    </r>
    <r>
      <rPr>
        <sz val="11"/>
        <color rgb="FF000000"/>
        <rFont val="宋体"/>
        <family val="3"/>
        <charset val="134"/>
      </rPr>
      <t>, Jia Hao and Duoxia Xu</t>
    </r>
  </si>
  <si>
    <t>国家知识产权局</t>
  </si>
  <si>
    <t>一种基于电荷响应的钙强化植物油脂体自聚体制备方法</t>
  </si>
  <si>
    <r>
      <rPr>
        <sz val="11"/>
        <color rgb="FF000000"/>
        <rFont val="宋体"/>
        <family val="3"/>
        <charset val="134"/>
      </rPr>
      <t>许朵霞</t>
    </r>
    <r>
      <rPr>
        <sz val="11"/>
        <color indexed="8"/>
        <rFont val="Times New Roman"/>
        <family val="1"/>
      </rPr>
      <t>;</t>
    </r>
    <r>
      <rPr>
        <sz val="11"/>
        <color rgb="FF000000"/>
        <rFont val="宋体"/>
        <family val="3"/>
        <charset val="134"/>
      </rPr>
      <t>王彦波</t>
    </r>
    <r>
      <rPr>
        <sz val="11"/>
        <color indexed="8"/>
        <rFont val="Times New Roman"/>
        <family val="1"/>
      </rPr>
      <t>;</t>
    </r>
    <r>
      <rPr>
        <sz val="11"/>
        <color rgb="FF000000"/>
        <rFont val="宋体"/>
        <family val="3"/>
        <charset val="134"/>
      </rPr>
      <t>李晓宇</t>
    </r>
    <r>
      <rPr>
        <sz val="11"/>
        <color indexed="8"/>
        <rFont val="Times New Roman"/>
        <family val="1"/>
      </rPr>
      <t>;</t>
    </r>
    <r>
      <rPr>
        <sz val="11"/>
        <color rgb="FF000000"/>
        <rFont val="宋体"/>
        <family val="3"/>
        <charset val="134"/>
      </rPr>
      <t>陈威</t>
    </r>
    <r>
      <rPr>
        <sz val="11"/>
        <color indexed="8"/>
        <rFont val="Times New Roman"/>
        <family val="1"/>
      </rPr>
      <t>;</t>
    </r>
    <r>
      <rPr>
        <sz val="11"/>
        <color rgb="FF000000"/>
        <rFont val="宋体"/>
        <family val="3"/>
        <charset val="134"/>
      </rPr>
      <t>陈帅</t>
    </r>
    <r>
      <rPr>
        <sz val="11"/>
        <color indexed="8"/>
        <rFont val="Times New Roman"/>
        <family val="1"/>
      </rPr>
      <t>;</t>
    </r>
    <r>
      <rPr>
        <sz val="11"/>
        <color rgb="FF000000"/>
        <rFont val="宋体"/>
        <family val="3"/>
        <charset val="134"/>
      </rPr>
      <t>郝佳</t>
    </r>
    <r>
      <rPr>
        <sz val="11"/>
        <color indexed="8"/>
        <rFont val="Times New Roman"/>
        <family val="1"/>
      </rPr>
      <t>;</t>
    </r>
    <r>
      <rPr>
        <sz val="11"/>
        <color rgb="FF000000"/>
        <rFont val="宋体"/>
        <family val="3"/>
        <charset val="134"/>
      </rPr>
      <t>王少甲</t>
    </r>
  </si>
  <si>
    <t>Calcium ion-regulated oil body-filled pea protein isolate-inulin emulsion gels for dysphagia-oriented products</t>
  </si>
  <si>
    <r>
      <rPr>
        <sz val="11"/>
        <color indexed="8"/>
        <rFont val="Times New Roman"/>
        <family val="1"/>
      </rPr>
      <t xml:space="preserve">Wenqian Xu , </t>
    </r>
    <r>
      <rPr>
        <sz val="10"/>
        <color rgb="FFFF0000"/>
        <rFont val="CharisSIL"/>
        <family val="1"/>
      </rPr>
      <t>Xiaoyu Li</t>
    </r>
    <r>
      <rPr>
        <sz val="10"/>
        <color rgb="FF000000"/>
        <rFont val="CharisSIL"/>
        <family val="1"/>
      </rPr>
      <t xml:space="preserve"> , Xuekang Wen , Yanbo Wang , Baoguo Sun , Duoxia Xu</t>
    </r>
  </si>
  <si>
    <t>徐坤俐</t>
  </si>
  <si>
    <t>王蓓</t>
  </si>
  <si>
    <r>
      <rPr>
        <sz val="11"/>
        <color indexed="8"/>
        <rFont val="Times New Roman"/>
        <family val="1"/>
      </rPr>
      <t>A1</t>
    </r>
    <r>
      <rPr>
        <sz val="11"/>
        <color indexed="8"/>
        <rFont val="宋体"/>
        <family val="3"/>
        <charset val="134"/>
      </rPr>
      <t>类成果</t>
    </r>
  </si>
  <si>
    <t>Decoding flavor formation in recombined milk: The role of milk fat fractions from dry fractionation and their fatty acid profiles</t>
  </si>
  <si>
    <t>2026.03.01</t>
  </si>
  <si>
    <r>
      <rPr>
        <sz val="11"/>
        <color rgb="FFFF0000"/>
        <rFont val="Times New Roman"/>
        <family val="1"/>
      </rPr>
      <t>Kunli Xu</t>
    </r>
    <r>
      <rPr>
        <sz val="11"/>
        <color indexed="8"/>
        <rFont val="Times New Roman"/>
        <family val="1"/>
      </rPr>
      <t> a 1, Zheting Zhang a 1, Jiayu Zhou a, Xiaoli Zhang b, Xiaochun Yang b, Bei Wang a</t>
    </r>
  </si>
  <si>
    <t>Elucidation of key aroma-active compounds and sensory profiles in raw and thermally sterilized milks: Perspective from molecular sensory science</t>
  </si>
  <si>
    <r>
      <rPr>
        <sz val="11"/>
        <color rgb="FFFF0000"/>
        <rFont val="Times New Roman"/>
        <family val="1"/>
      </rPr>
      <t>Kunli Xu</t>
    </r>
    <r>
      <rPr>
        <sz val="11"/>
        <color indexed="8"/>
        <rFont val="Times New Roman"/>
        <family val="1"/>
      </rPr>
      <t> a, Haoying Han a, Xiran Wang a, Xiaoli Zhang b, Xiaochun Yang b, Xiaoli Lu c, Zhaosheng Han c, Shunyu Wang d, Yanbo Wang a, Bei Wang a</t>
    </r>
  </si>
  <si>
    <t>Revealing the dynamic changes in the metabolites and sensory quality of Citri Reticulatae Pericarpium during aging using feature-based molecular networks and metabolomics</t>
  </si>
  <si>
    <r>
      <rPr>
        <sz val="11"/>
        <color rgb="FFFF0000"/>
        <rFont val="Times New Roman"/>
        <family val="1"/>
      </rPr>
      <t>Kunli Xu</t>
    </r>
    <r>
      <rPr>
        <sz val="11"/>
        <color indexed="8"/>
        <rFont val="Times New Roman"/>
        <family val="1"/>
      </rPr>
      <t> a b, Sen Mei c, Jiahuan Liu a b, Zirui Guo a b, Fanyu Meng a b, Yanbo Wang a b, Bei Wang a b</t>
    </r>
  </si>
  <si>
    <t>Applications of biosensing in assessing food flavor: advancements, challenges, and prospects</t>
  </si>
  <si>
    <t>2025.11.01</t>
  </si>
  <si>
    <r>
      <rPr>
        <sz val="11"/>
        <color rgb="FFFF0000"/>
        <rFont val="Times New Roman"/>
        <family val="1"/>
      </rPr>
      <t>Kunli Xu </t>
    </r>
    <r>
      <rPr>
        <sz val="11"/>
        <color indexed="8"/>
        <rFont val="Times New Roman"/>
        <family val="1"/>
      </rPr>
      <t>a b, Yangfan Guo a b, Yadong Wang a b, Zhijie Yang a b, Haoying Han a b, Fanyu Meng a b, Yanbo Wang a b, Ruipeng Chen a b, Bei Wang a b</t>
    </r>
  </si>
  <si>
    <t>Elucidating the effect of different processing methods on the sensory quality of chestnuts based on multi-scale molecular sensory science</t>
  </si>
  <si>
    <t>2024.01.15</t>
  </si>
  <si>
    <r>
      <rPr>
        <sz val="11"/>
        <color rgb="FFFF0000"/>
        <rFont val="Times New Roman"/>
        <family val="1"/>
      </rPr>
      <t>Kunli Xu </t>
    </r>
    <r>
      <rPr>
        <sz val="11"/>
        <color indexed="8"/>
        <rFont val="Times New Roman"/>
        <family val="1"/>
      </rPr>
      <t>a, Zheting Zhang a, Kexin Jiang a, Aolin Yang a, Tielong Wang b, Lingyun Xu b, Xiaodong Li c, Xiaoli Zhang c, Fanyu Meng a, Bei Wang a</t>
    </r>
  </si>
  <si>
    <t>Arabian Journal of Chemistry</t>
  </si>
  <si>
    <r>
      <rPr>
        <sz val="11"/>
        <color indexed="8"/>
        <rFont val="Times New Roman"/>
        <family val="1"/>
      </rPr>
      <t>A2</t>
    </r>
    <r>
      <rPr>
        <sz val="11"/>
        <color indexed="8"/>
        <rFont val="宋体"/>
        <family val="3"/>
        <charset val="134"/>
      </rPr>
      <t>类成果</t>
    </r>
  </si>
  <si>
    <t>Sensory and chemical characterization of chestnuts processed in different methods using instrumental analyses and the Check-all-that-apply method</t>
  </si>
  <si>
    <r>
      <rPr>
        <sz val="11"/>
        <color rgb="FFFF0000"/>
        <rFont val="Times New Roman"/>
        <family val="1"/>
      </rPr>
      <t>Kunli Xu</t>
    </r>
    <r>
      <rPr>
        <sz val="11"/>
        <color indexed="8"/>
        <rFont val="Times New Roman"/>
        <family val="1"/>
      </rPr>
      <t>, Kexin Jiang, Aolin Yang, Zheting Zhang, Zhengyu Lin, Tielong Wang, Lingyun Xu, Fanyu Meng, Bei Wang</t>
    </r>
  </si>
  <si>
    <t>中国乳品工业</t>
  </si>
  <si>
    <r>
      <rPr>
        <sz val="11"/>
        <color indexed="8"/>
        <rFont val="宋体"/>
        <family val="3"/>
        <charset val="134"/>
      </rPr>
      <t>不同杀菌技术及对牛乳风味化合物的影响</t>
    </r>
  </si>
  <si>
    <t>2026.01.25</t>
  </si>
  <si>
    <r>
      <rPr>
        <sz val="11"/>
        <color rgb="FFFF0000"/>
        <rFont val="宋体"/>
        <family val="3"/>
        <charset val="134"/>
      </rPr>
      <t>徐坤俐</t>
    </r>
    <r>
      <rPr>
        <sz val="11"/>
        <color rgb="FF000000"/>
        <rFont val="宋体"/>
        <family val="3"/>
        <charset val="134"/>
      </rPr>
      <t>、韩兆盛、林郑宇、卢晓莉</t>
    </r>
  </si>
  <si>
    <t>中国食品科学技术学会第二十二届年会论文摘要集</t>
  </si>
  <si>
    <r>
      <rPr>
        <sz val="11"/>
        <color indexed="8"/>
        <rFont val="宋体"/>
        <family val="3"/>
        <charset val="134"/>
      </rPr>
      <t>融合风味组学与分子感官科学的策略系统解析牛奶特征风味化合物</t>
    </r>
  </si>
  <si>
    <t>2025.10.29</t>
  </si>
  <si>
    <r>
      <rPr>
        <sz val="11"/>
        <color rgb="FFFF0000"/>
        <rFont val="宋体"/>
        <family val="3"/>
        <charset val="134"/>
      </rPr>
      <t>徐坤俐</t>
    </r>
    <r>
      <rPr>
        <sz val="11"/>
        <color rgb="FF000000"/>
        <rFont val="宋体"/>
        <family val="3"/>
        <charset val="134"/>
      </rPr>
      <t>、王亚东、韩颢颖、王喜然</t>
    </r>
  </si>
  <si>
    <t>Based on HS-SPME-GC-MS combined with GC-O-MS to analyze the changes of aroma compounds in the aging process of Citri Reticulatae Pericarpium</t>
  </si>
  <si>
    <r>
      <rPr>
        <sz val="11"/>
        <color indexed="8"/>
        <rFont val="Times New Roman"/>
        <family val="1"/>
      </rPr>
      <t>Kexin Jiang, </t>
    </r>
    <r>
      <rPr>
        <sz val="11"/>
        <color rgb="FFFF0000"/>
        <rFont val="Times New Roman"/>
        <family val="1"/>
      </rPr>
      <t>Kunli Xu</t>
    </r>
    <r>
      <rPr>
        <sz val="11"/>
        <color indexed="8"/>
        <rFont val="Times New Roman"/>
        <family val="1"/>
      </rPr>
      <t>, Jiao Wang, Fanyu Meng, Bei Wang</t>
    </r>
  </si>
  <si>
    <t>The study of frozen chestnut consumer preference based on sensory oriented flavor analysis and physicochemical properties</t>
  </si>
  <si>
    <r>
      <rPr>
        <sz val="11"/>
        <color rgb="FF000000"/>
        <rFont val="Times New Roman"/>
        <family val="1"/>
      </rPr>
      <t>Huiyu Kuang</t>
    </r>
    <r>
      <rPr>
        <sz val="11"/>
        <color indexed="8"/>
        <rFont val="Times New Roman"/>
        <family val="1"/>
      </rPr>
      <t> a b,</t>
    </r>
    <r>
      <rPr>
        <sz val="11"/>
        <color rgb="FFFF0000"/>
        <rFont val="Times New Roman"/>
        <family val="1"/>
      </rPr>
      <t> Kunli Xu </t>
    </r>
    <r>
      <rPr>
        <sz val="11"/>
        <color indexed="8"/>
        <rFont val="Times New Roman"/>
        <family val="1"/>
      </rPr>
      <t>a b, Siyue Liu a b, Yaqing Yang a b, Bei Wang a b, Shaojia Wang a b, Fanyu Meng a b, Tielong Wang c, Lingyun Xu </t>
    </r>
  </si>
  <si>
    <r>
      <rPr>
        <sz val="10"/>
        <color indexed="8"/>
        <rFont val="Times New Roman"/>
        <family val="1"/>
      </rPr>
      <t>C</t>
    </r>
    <r>
      <rPr>
        <sz val="10"/>
        <color indexed="8"/>
        <rFont val="宋体"/>
        <family val="3"/>
        <charset val="134"/>
      </rPr>
      <t>类成果</t>
    </r>
  </si>
  <si>
    <r>
      <rPr>
        <sz val="10"/>
        <color indexed="8"/>
        <rFont val="宋体"/>
        <family val="3"/>
        <charset val="134"/>
      </rPr>
      <t>常用的</t>
    </r>
    <r>
      <rPr>
        <sz val="10"/>
        <color indexed="8"/>
        <rFont val="Times New Roman"/>
        <family val="1"/>
      </rPr>
      <t>“</t>
    </r>
    <r>
      <rPr>
        <sz val="10"/>
        <color indexed="8"/>
        <rFont val="宋体"/>
        <family val="3"/>
        <charset val="134"/>
      </rPr>
      <t>静态</t>
    </r>
    <r>
      <rPr>
        <sz val="10"/>
        <color indexed="8"/>
        <rFont val="Times New Roman"/>
        <family val="1"/>
      </rPr>
      <t>”</t>
    </r>
    <r>
      <rPr>
        <sz val="10"/>
        <color indexed="8"/>
        <rFont val="宋体"/>
        <family val="3"/>
        <charset val="134"/>
      </rPr>
      <t>和动态感官描述方法综述</t>
    </r>
  </si>
  <si>
    <t>2024.03.29</t>
  </si>
  <si>
    <r>
      <rPr>
        <sz val="10"/>
        <color indexed="8"/>
        <rFont val="宋体"/>
        <family val="3"/>
        <charset val="134"/>
      </rPr>
      <t>张哲婷、杨傲林、</t>
    </r>
    <r>
      <rPr>
        <sz val="10"/>
        <color rgb="FFFF0000"/>
        <rFont val="宋体"/>
        <family val="3"/>
        <charset val="134"/>
      </rPr>
      <t>徐坤俐</t>
    </r>
    <r>
      <rPr>
        <sz val="10"/>
        <color indexed="8"/>
        <rFont val="宋体"/>
        <family val="3"/>
        <charset val="134"/>
      </rPr>
      <t>、姜可欣</t>
    </r>
  </si>
  <si>
    <t>Effect of Whey Protein Changes on Milk Flavor and Sensory Characteristics During Heating</t>
  </si>
  <si>
    <r>
      <rPr>
        <sz val="11"/>
        <color rgb="FF000000"/>
        <rFont val="Times New Roman"/>
        <family val="1"/>
      </rPr>
      <t xml:space="preserve">Zheting Zhang, Kexin Jiang. Aolin Yang1, </t>
    </r>
    <r>
      <rPr>
        <sz val="11"/>
        <color rgb="FFFF0000"/>
        <rFont val="Times New Roman"/>
        <family val="1"/>
      </rPr>
      <t>Kunli Xu</t>
    </r>
    <r>
      <rPr>
        <sz val="11"/>
        <color rgb="FF000000"/>
        <rFont val="Times New Roman"/>
        <family val="1"/>
      </rPr>
      <t>1, Fanyu Meng, Fang Zhong,Bei Wang</t>
    </r>
  </si>
  <si>
    <t>From Molecule Identification to Sensory Prediction: Approaches, Applications, and Perspectives of Sensomics and Flavoromics in Volatile Flavor Compound Research</t>
  </si>
  <si>
    <t>2026.02.04</t>
  </si>
  <si>
    <r>
      <rPr>
        <sz val="11"/>
        <color rgb="FF000000"/>
        <rFont val="Times New Roman"/>
        <family val="1"/>
      </rPr>
      <t>Haoying Han,Imre Blank,Yunhan Duan,</t>
    </r>
    <r>
      <rPr>
        <sz val="11"/>
        <color rgb="FFFF0000"/>
        <rFont val="Times New Roman"/>
        <family val="1"/>
      </rPr>
      <t>Kunli Xu</t>
    </r>
    <r>
      <rPr>
        <sz val="11"/>
        <color rgb="FF000000"/>
        <rFont val="Times New Roman"/>
        <family val="1"/>
      </rPr>
      <t>,Zirui GuoShuai, LiuShan Ding,Luigi Lucini,Fang Zhong,Bei Wang*</t>
    </r>
  </si>
  <si>
    <t>Journal of Dairy Science</t>
  </si>
  <si>
    <r>
      <rPr>
        <sz val="11"/>
        <color indexed="8"/>
        <rFont val="Times New Roman"/>
        <family val="1"/>
      </rPr>
      <t>A1</t>
    </r>
    <r>
      <rPr>
        <sz val="11"/>
        <rFont val="宋体"/>
        <family val="3"/>
        <charset val="134"/>
      </rPr>
      <t>类成果</t>
    </r>
  </si>
  <si>
    <t>Identification of aroma-active compounds in milk by 2-dimensional gas chromatography-olfactometry-time-of-flight mass spectrometry combined with check-all-that-apply questions</t>
  </si>
  <si>
    <r>
      <rPr>
        <sz val="11"/>
        <color rgb="FF000000"/>
        <rFont val="Times New Roman"/>
        <family val="1"/>
      </rPr>
      <t>Kexin Jiang 1 2, Aolin Yang 2, Zheting Zhang 2</t>
    </r>
    <r>
      <rPr>
        <sz val="11"/>
        <color rgb="FFFF0000"/>
        <rFont val="Times New Roman"/>
        <family val="1"/>
      </rPr>
      <t>, Kunli Xu</t>
    </r>
    <r>
      <rPr>
        <sz val="11"/>
        <color indexed="8"/>
        <rFont val="Times New Roman"/>
        <family val="1"/>
      </rPr>
      <t xml:space="preserve"> 2, Huiyu Kuang 2 Fanyu Meng 2, Bei Wang 1 2</t>
    </r>
  </si>
  <si>
    <t>Study on ultrasound-assisted extraction of cold brew coffee using physicochemical, flavor, and sensory evaluation</t>
  </si>
  <si>
    <r>
      <rPr>
        <sz val="11"/>
        <color indexed="8"/>
        <rFont val="Times New Roman"/>
        <family val="1"/>
      </rPr>
      <t xml:space="preserve">Aolin Yang , Zheting Zhang , Kexin Jiang , </t>
    </r>
    <r>
      <rPr>
        <sz val="11"/>
        <color rgb="FFFF0000"/>
        <rFont val="Times New Roman"/>
        <family val="1"/>
      </rPr>
      <t>Kunli Xu</t>
    </r>
    <r>
      <rPr>
        <sz val="11"/>
        <color indexed="8"/>
        <rFont val="Times New Roman"/>
        <family val="1"/>
      </rPr>
      <t xml:space="preserve"> , Fanyu Meng , Weiyan Wu , Zhiqiang Li , Bei Wang </t>
    </r>
  </si>
  <si>
    <t>Physiochemical properties, volatile compounds and consumer acceptance of novel ultra-high temperature milk during storage</t>
  </si>
  <si>
    <t>2024.04.15</t>
  </si>
  <si>
    <r>
      <rPr>
        <sz val="11"/>
        <color indexed="8"/>
        <rFont val="Times New Roman"/>
        <family val="1"/>
      </rPr>
      <t>Fanyu Meng a, Kexin Jiang a, </t>
    </r>
    <r>
      <rPr>
        <sz val="11"/>
        <color rgb="FFFF0000"/>
        <rFont val="Times New Roman"/>
        <family val="1"/>
      </rPr>
      <t>Kunli Xu</t>
    </r>
    <r>
      <rPr>
        <sz val="11"/>
        <color indexed="8"/>
        <rFont val="Times New Roman"/>
        <family val="1"/>
      </rPr>
      <t> a, Zheting Zhang a, Aolin Yang a, Zhaosheng Han b, Bei Wang a, Yan Li a</t>
    </r>
  </si>
  <si>
    <t>食品科学技术学报</t>
  </si>
  <si>
    <r>
      <rPr>
        <sz val="10"/>
        <color indexed="8"/>
        <rFont val="Times New Roman"/>
        <family val="1"/>
      </rPr>
      <t>GC- MS</t>
    </r>
    <r>
      <rPr>
        <sz val="10"/>
        <color indexed="8"/>
        <rFont val="宋体"/>
        <family val="3"/>
        <charset val="134"/>
      </rPr>
      <t>结合基于表情符号的消费者测评分析冷萃与热萃咖啡风味特征</t>
    </r>
  </si>
  <si>
    <t>2024.11.25</t>
  </si>
  <si>
    <r>
      <rPr>
        <sz val="10"/>
        <color rgb="FF000000"/>
        <rFont val="宋体"/>
        <family val="3"/>
        <charset val="134"/>
      </rPr>
      <t>杨傲林、张哲婷、姜可欣、</t>
    </r>
    <r>
      <rPr>
        <sz val="10"/>
        <color rgb="FFFF0000"/>
        <rFont val="宋体"/>
        <family val="3"/>
        <charset val="134"/>
      </rPr>
      <t>徐坤俐</t>
    </r>
  </si>
  <si>
    <t>何玮</t>
  </si>
  <si>
    <t>张玉玉</t>
  </si>
  <si>
    <t>LWT - Food Science and Technology</t>
  </si>
  <si>
    <t>Elucidating the umami mechanisms of peptides in chicken breast enzymatic hydrolysate through the integration of peptidomics, sensomics, and cell</t>
  </si>
  <si>
    <r>
      <rPr>
        <sz val="12"/>
        <color rgb="FFFF0000"/>
        <rFont val="Times New Roman"/>
        <family val="1"/>
      </rPr>
      <t>He Wei</t>
    </r>
    <r>
      <rPr>
        <sz val="12"/>
        <color rgb="FF000000"/>
        <rFont val="Times New Roman"/>
        <family val="1"/>
      </rPr>
      <t>, Huang Yan, Kang Ziwen, Zheng Ruiyi, Liang Li, Sun Baoguo, Sun Shihao, Xie Jianping, Zhang Yuyu*</t>
    </r>
  </si>
  <si>
    <t>Study on the saltiness-enhancing mechanism of chicken-derived umami peptides by sensory evaluation and molecular docking to transmembrane channel-like protein 4 (TMC4)</t>
  </si>
  <si>
    <r>
      <rPr>
        <sz val="12"/>
        <color rgb="FF000000"/>
        <rFont val="Times New Roman"/>
        <family val="1"/>
      </rPr>
      <t xml:space="preserve">Zhang Jingcheng, </t>
    </r>
    <r>
      <rPr>
        <sz val="12"/>
        <color rgb="FFFF0000"/>
        <rFont val="Times New Roman"/>
        <family val="1"/>
      </rPr>
      <t>He Wei,</t>
    </r>
    <r>
      <rPr>
        <sz val="12"/>
        <color rgb="FF000000"/>
        <rFont val="Times New Roman"/>
        <family val="1"/>
      </rPr>
      <t xml:space="preserve"> Liang Li, Sun Baoguo, Zhang Yuyu*</t>
    </r>
  </si>
  <si>
    <r>
      <rPr>
        <sz val="12"/>
        <color rgb="FF000000"/>
        <rFont val="Times New Roman"/>
        <family val="1"/>
      </rPr>
      <t xml:space="preserve">Kang Ziwen, </t>
    </r>
    <r>
      <rPr>
        <sz val="12"/>
        <color rgb="FFFF0000"/>
        <rFont val="Times New Roman"/>
        <family val="1"/>
      </rPr>
      <t>He Wei</t>
    </r>
    <r>
      <rPr>
        <sz val="12"/>
        <color rgb="FF000000"/>
        <rFont val="Times New Roman"/>
        <family val="1"/>
      </rPr>
      <t>, Zhu Jianwei, Chen Jiaqi, Sun Baoguo, Liang Li, Zhang Yuyu*</t>
    </r>
  </si>
  <si>
    <t>Pungency Perception and the Interaction with Basic Taste Sensations: An Overview</t>
  </si>
  <si>
    <r>
      <rPr>
        <sz val="12"/>
        <color rgb="FFFF0000"/>
        <rFont val="Times New Roman"/>
        <family val="1"/>
      </rPr>
      <t>He Wei</t>
    </r>
    <r>
      <rPr>
        <sz val="12"/>
        <color rgb="FF000000"/>
        <rFont val="Times New Roman"/>
        <family val="1"/>
      </rPr>
      <t>, Liang Li, Zhang Yuyu*</t>
    </r>
  </si>
  <si>
    <t>基于分子模拟的鸡肉增鲜肽增鲜机制</t>
  </si>
  <si>
    <r>
      <rPr>
        <sz val="12"/>
        <color rgb="FF000000"/>
        <rFont val="宋体"/>
        <family val="3"/>
        <charset val="134"/>
      </rPr>
      <t>张敬铖</t>
    </r>
    <r>
      <rPr>
        <sz val="12"/>
        <color rgb="FF000000"/>
        <rFont val="Times New Roman"/>
        <family val="1"/>
      </rPr>
      <t xml:space="preserve">, </t>
    </r>
    <r>
      <rPr>
        <sz val="12"/>
        <color rgb="FFFF0000"/>
        <rFont val="宋体"/>
        <family val="3"/>
        <charset val="134"/>
      </rPr>
      <t>何玮</t>
    </r>
    <r>
      <rPr>
        <sz val="12"/>
        <color rgb="FFFF0000"/>
        <rFont val="Times New Roman"/>
        <family val="1"/>
      </rPr>
      <t>,</t>
    </r>
    <r>
      <rPr>
        <sz val="12"/>
        <color rgb="FF000000"/>
        <rFont val="Times New Roman"/>
        <family val="1"/>
      </rPr>
      <t xml:space="preserve"> </t>
    </r>
    <r>
      <rPr>
        <sz val="12"/>
        <color rgb="FF000000"/>
        <rFont val="宋体"/>
        <family val="3"/>
        <charset val="134"/>
      </rPr>
      <t>梁莉</t>
    </r>
    <r>
      <rPr>
        <sz val="12"/>
        <color rgb="FF000000"/>
        <rFont val="Times New Roman"/>
        <family val="1"/>
      </rPr>
      <t xml:space="preserve">, </t>
    </r>
    <r>
      <rPr>
        <sz val="12"/>
        <color rgb="FF000000"/>
        <rFont val="宋体"/>
        <family val="3"/>
        <charset val="134"/>
      </rPr>
      <t>张玉玉</t>
    </r>
  </si>
  <si>
    <t>孙梦雅</t>
  </si>
  <si>
    <t>刘新旗，庞志花</t>
  </si>
  <si>
    <t>Physiochemical characteristics, morphology, and lubricating properties of size-specific whey protein particles by acid or ion aggregation</t>
  </si>
  <si>
    <r>
      <rPr>
        <b/>
        <sz val="10"/>
        <color indexed="8"/>
        <rFont val="Times New Roman"/>
        <family val="1"/>
      </rPr>
      <t>Mengya Sun</t>
    </r>
    <r>
      <rPr>
        <sz val="10"/>
        <color indexed="8"/>
        <rFont val="Times New Roman"/>
        <family val="1"/>
      </rPr>
      <t>, Peipei Ma, Cunshe Chen, Zhihua Pang* , Yating Huang , Xinqi Liu*, Pengjie Wang</t>
    </r>
  </si>
  <si>
    <t>张天羽</t>
  </si>
  <si>
    <t>Morphology, surface characteristics and tribological properties of whey protein/chitosan composite particles and their fat replacing effect in O/ W emulsion</t>
  </si>
  <si>
    <r>
      <rPr>
        <sz val="10"/>
        <color rgb="FF000000"/>
        <rFont val="Times New Roman"/>
        <family val="1"/>
      </rPr>
      <t xml:space="preserve">Zhihua Pang *, </t>
    </r>
    <r>
      <rPr>
        <b/>
        <sz val="10"/>
        <color indexed="8"/>
        <rFont val="Times New Roman"/>
        <family val="1"/>
      </rPr>
      <t>Mengya Sun</t>
    </r>
    <r>
      <rPr>
        <sz val="10"/>
        <color indexed="8"/>
        <rFont val="Times New Roman"/>
        <family val="1"/>
      </rPr>
      <t>, Borui Li, Imane Bourouis, Cunshe Chen, Yating Huang, Xinqi Liu, Pengjie Wang</t>
    </r>
  </si>
  <si>
    <t>Structural, physiochemical, and tribological properties of whey protein-based microgels: Effects of pH and ion strength</t>
  </si>
  <si>
    <r>
      <rPr>
        <b/>
        <sz val="10"/>
        <color indexed="8"/>
        <rFont val="Times New Roman"/>
        <family val="1"/>
      </rPr>
      <t>Mengya Sun</t>
    </r>
    <r>
      <rPr>
        <sz val="10"/>
        <color indexed="8"/>
        <rFont val="Times New Roman"/>
        <family val="1"/>
      </rPr>
      <t>, Borui Li, David Julian McClements, Cunshe Chen, He Li, Zhihua Pang*, Xinqi Liu</t>
    </r>
  </si>
  <si>
    <t>Rheological and Tribological characteristics of soy-whey dual-protein gels with whey protein microparticle incorporation</t>
  </si>
  <si>
    <r>
      <rPr>
        <b/>
        <sz val="10"/>
        <color indexed="8"/>
        <rFont val="Times New Roman"/>
        <family val="1"/>
      </rPr>
      <t>Mengya Sun</t>
    </r>
    <r>
      <rPr>
        <sz val="10"/>
        <color indexed="8"/>
        <rFont val="Times New Roman"/>
        <family val="1"/>
      </rPr>
      <t>, Wenyan Tan, Zhihua Pang*,  Cunshe Chen, He Li, Xinqi Liu</t>
    </r>
  </si>
  <si>
    <t>Colloidal properties of protein-stabilized emulsions in the presence of saliva: Impact on oral lubrication and sensory perception</t>
  </si>
  <si>
    <r>
      <rPr>
        <b/>
        <sz val="10"/>
        <color indexed="8"/>
        <rFont val="Times New Roman"/>
        <family val="1"/>
      </rPr>
      <t>Mengya Sun,</t>
    </r>
    <r>
      <rPr>
        <sz val="10"/>
        <color indexed="8"/>
        <rFont val="Times New Roman"/>
        <family val="1"/>
      </rPr>
      <t xml:space="preserve"> Wenyan Tan, Yatiing Huang, David Julian McClements, Yongbao Wei, He Li, Zhihua Pang, Xinqi Liu</t>
    </r>
  </si>
  <si>
    <t>Carbohydrate Polymers</t>
  </si>
  <si>
    <t>Formation and characterization of soy protein isolate-chitosan-epigallocatechin gallate ternary complexes: Molecular interactions and functional properties</t>
  </si>
  <si>
    <r>
      <rPr>
        <sz val="10"/>
        <color rgb="FF000000"/>
        <rFont val="Times New Roman"/>
        <family val="1"/>
      </rPr>
      <t xml:space="preserve">Imane Bourouis, </t>
    </r>
    <r>
      <rPr>
        <b/>
        <sz val="10"/>
        <color indexed="8"/>
        <rFont val="Times New Roman"/>
        <family val="1"/>
      </rPr>
      <t>Mengya Sun</t>
    </r>
    <r>
      <rPr>
        <sz val="10"/>
        <color indexed="8"/>
        <rFont val="Times New Roman"/>
        <family val="1"/>
      </rPr>
      <t>, He Li, Zhihua Pang, Xinqi Liu</t>
    </r>
  </si>
  <si>
    <t>Functional Evaluations of Soy Yogurt: Influence of Soy Protein Isolate-Chitosan-Epigallocatechin Gallate Complexed Microgels on Structure and Tribology</t>
  </si>
  <si>
    <r>
      <rPr>
        <sz val="10"/>
        <color rgb="FF000000"/>
        <rFont val="Times New Roman"/>
        <family val="1"/>
      </rPr>
      <t xml:space="preserve">Imane Bourouis, </t>
    </r>
    <r>
      <rPr>
        <b/>
        <sz val="10"/>
        <color indexed="8"/>
        <rFont val="Times New Roman"/>
        <family val="1"/>
      </rPr>
      <t>Mengya Sun</t>
    </r>
    <r>
      <rPr>
        <sz val="10"/>
        <color indexed="8"/>
        <rFont val="Times New Roman"/>
        <family val="1"/>
      </rPr>
      <t>, Tianyu Zhang, He Li, Zhihua Pang, Xinqi Liu</t>
    </r>
  </si>
  <si>
    <t>Modulating Casein-Stabilized Emulsions Through the Incorporation of Different Emulsiffers: Impacts on Microstructure and Oral Tribology</t>
  </si>
  <si>
    <r>
      <rPr>
        <sz val="10"/>
        <color rgb="FF000000"/>
        <rFont val="Times New Roman"/>
        <family val="1"/>
      </rPr>
      <t xml:space="preserve">Shujun Ji, Ping Liu, </t>
    </r>
    <r>
      <rPr>
        <b/>
        <sz val="10"/>
        <color indexed="8"/>
        <rFont val="Times New Roman"/>
        <family val="1"/>
      </rPr>
      <t>Mengya Sun</t>
    </r>
    <r>
      <rPr>
        <sz val="10"/>
        <color indexed="8"/>
        <rFont val="Times New Roman"/>
        <family val="1"/>
      </rPr>
      <t>, Mengmeng Xu, Xiaojie Zhang, Qiongyu Wang, Zhihua Pang, Xinqi Liu</t>
    </r>
  </si>
  <si>
    <t>Functionality and application of emulsion gels in fat replacement strategies for dairy products</t>
  </si>
  <si>
    <r>
      <rPr>
        <sz val="10"/>
        <color rgb="FF000000"/>
        <rFont val="Times New Roman"/>
        <family val="1"/>
      </rPr>
      <t xml:space="preserve">Qiaolian Xu; Huisen Wang; Yuqing Ren; </t>
    </r>
    <r>
      <rPr>
        <b/>
        <sz val="10"/>
        <color indexed="8"/>
        <rFont val="Times New Roman"/>
        <family val="1"/>
      </rPr>
      <t>Mengya Sun;</t>
    </r>
    <r>
      <rPr>
        <sz val="10"/>
        <color indexed="8"/>
        <rFont val="Times New Roman"/>
        <family val="1"/>
      </rPr>
      <t xml:space="preserve"> Tianyu Zhang; He Li; Xinqi Liu</t>
    </r>
  </si>
  <si>
    <t>B1</t>
  </si>
  <si>
    <r>
      <rPr>
        <sz val="10"/>
        <color indexed="8"/>
        <rFont val="宋体"/>
        <family val="3"/>
        <charset val="134"/>
      </rPr>
      <t>中国国际大学生创新大赛（</t>
    </r>
    <r>
      <rPr>
        <sz val="10"/>
        <color indexed="8"/>
        <rFont val="Times New Roman"/>
        <family val="1"/>
      </rPr>
      <t>2025</t>
    </r>
    <r>
      <rPr>
        <sz val="10"/>
        <color indexed="8"/>
        <rFont val="宋体"/>
        <family val="3"/>
        <charset val="134"/>
      </rPr>
      <t>）</t>
    </r>
    <r>
      <rPr>
        <sz val="10"/>
        <color indexed="8"/>
        <rFont val="Times New Roman"/>
        <family val="1"/>
      </rPr>
      <t xml:space="preserve"> </t>
    </r>
    <r>
      <rPr>
        <sz val="10"/>
        <color indexed="8"/>
        <rFont val="宋体"/>
        <family val="3"/>
        <charset val="134"/>
      </rPr>
      <t>，</t>
    </r>
    <r>
      <rPr>
        <sz val="10"/>
        <color indexed="8"/>
        <rFont val="宋体"/>
        <family val="3"/>
        <charset val="134"/>
      </rPr>
      <t>北京赛区三等奖，“植得吃”一中国特色新质蛋白肉生物重组加工技术及产品开发</t>
    </r>
  </si>
  <si>
    <r>
      <rPr>
        <sz val="10"/>
        <color indexed="8"/>
        <rFont val="宋体"/>
        <family val="3"/>
        <charset val="134"/>
      </rPr>
      <t>孙璐瑶、胡静函、张天语、刘婉璐、</t>
    </r>
    <r>
      <rPr>
        <b/>
        <sz val="10"/>
        <color indexed="8"/>
        <rFont val="宋体"/>
        <family val="3"/>
        <charset val="134"/>
      </rPr>
      <t>孙梦雅</t>
    </r>
    <r>
      <rPr>
        <sz val="10"/>
        <color indexed="8"/>
        <rFont val="宋体"/>
        <family val="3"/>
        <charset val="134"/>
      </rPr>
      <t>、徐巧莲、安九龙、</t>
    </r>
    <r>
      <rPr>
        <sz val="10"/>
        <color indexed="8"/>
        <rFont val="Times New Roman"/>
        <family val="1"/>
      </rPr>
      <t xml:space="preserve"> </t>
    </r>
    <r>
      <rPr>
        <sz val="10"/>
        <color indexed="8"/>
        <rFont val="宋体"/>
        <family val="3"/>
        <charset val="134"/>
      </rPr>
      <t>赵宇飞、杨帆、叶欣楠、刘书琦、孙雯、疏喆亮、</t>
    </r>
    <r>
      <rPr>
        <sz val="10"/>
        <color indexed="8"/>
        <rFont val="Times New Roman"/>
        <family val="1"/>
      </rPr>
      <t xml:space="preserve"> </t>
    </r>
    <r>
      <rPr>
        <sz val="10"/>
        <color indexed="8"/>
        <rFont val="宋体"/>
        <family val="3"/>
        <charset val="134"/>
      </rPr>
      <t>洪科然</t>
    </r>
  </si>
  <si>
    <r>
      <rPr>
        <sz val="10"/>
        <color indexed="8"/>
        <rFont val="宋体"/>
        <family val="3"/>
        <charset val="134"/>
      </rPr>
      <t>中国国际大学生创新大赛（</t>
    </r>
    <r>
      <rPr>
        <sz val="10"/>
        <color indexed="8"/>
        <rFont val="Times New Roman"/>
        <family val="1"/>
      </rPr>
      <t>2025</t>
    </r>
    <r>
      <rPr>
        <sz val="10"/>
        <color indexed="8"/>
        <rFont val="宋体"/>
        <family val="3"/>
        <charset val="134"/>
      </rPr>
      <t>）</t>
    </r>
    <r>
      <rPr>
        <sz val="10"/>
        <color indexed="8"/>
        <rFont val="Times New Roman"/>
        <family val="1"/>
      </rPr>
      <t xml:space="preserve"> </t>
    </r>
    <r>
      <rPr>
        <sz val="10"/>
        <color indexed="8"/>
        <rFont val="宋体"/>
        <family val="3"/>
        <charset val="134"/>
      </rPr>
      <t>，北京赛区三等奖，植味</t>
    </r>
    <r>
      <rPr>
        <sz val="10"/>
        <color indexed="8"/>
        <rFont val="Times New Roman"/>
        <family val="1"/>
      </rPr>
      <t>-</t>
    </r>
    <r>
      <rPr>
        <sz val="10"/>
        <color indexed="8"/>
        <rFont val="宋体"/>
        <family val="3"/>
        <charset val="134"/>
      </rPr>
      <t>生物重组蛋白肉制造关键技术开发及多元化替代蛋白产品体系构建</t>
    </r>
  </si>
  <si>
    <r>
      <rPr>
        <sz val="10"/>
        <color indexed="8"/>
        <rFont val="宋体"/>
        <family val="3"/>
        <charset val="134"/>
      </rPr>
      <t>胡静函、孙璐瑶、张天语、</t>
    </r>
    <r>
      <rPr>
        <b/>
        <sz val="10"/>
        <color indexed="8"/>
        <rFont val="宋体"/>
        <family val="3"/>
        <charset val="134"/>
      </rPr>
      <t>孙梦雅</t>
    </r>
    <r>
      <rPr>
        <sz val="10"/>
        <color indexed="8"/>
        <rFont val="宋体"/>
        <family val="3"/>
        <charset val="134"/>
      </rPr>
      <t>、徐巧莲、安九龙、赵宇飞、</t>
    </r>
    <r>
      <rPr>
        <sz val="10"/>
        <color indexed="8"/>
        <rFont val="Times New Roman"/>
        <family val="1"/>
      </rPr>
      <t xml:space="preserve"> </t>
    </r>
    <r>
      <rPr>
        <sz val="10"/>
        <color indexed="8"/>
        <rFont val="宋体"/>
        <family val="3"/>
        <charset val="134"/>
      </rPr>
      <t>杨帆、叶欣楠</t>
    </r>
  </si>
  <si>
    <r>
      <rPr>
        <sz val="11"/>
        <color indexed="8"/>
        <rFont val="宋体"/>
        <family val="3"/>
        <charset val="134"/>
      </rPr>
      <t>王亚东</t>
    </r>
  </si>
  <si>
    <r>
      <rPr>
        <sz val="11"/>
        <color indexed="8"/>
        <rFont val="宋体"/>
        <family val="3"/>
        <charset val="134"/>
      </rPr>
      <t>女</t>
    </r>
  </si>
  <si>
    <r>
      <rPr>
        <sz val="11"/>
        <color indexed="8"/>
        <rFont val="宋体"/>
        <family val="3"/>
        <charset val="134"/>
      </rPr>
      <t>食品与健康学院</t>
    </r>
  </si>
  <si>
    <r>
      <rPr>
        <sz val="11"/>
        <color indexed="8"/>
        <rFont val="宋体"/>
        <family val="3"/>
        <charset val="134"/>
      </rPr>
      <t>食品科学与工程</t>
    </r>
  </si>
  <si>
    <r>
      <rPr>
        <sz val="11"/>
        <color indexed="8"/>
        <rFont val="宋体"/>
        <family val="3"/>
        <charset val="134"/>
      </rPr>
      <t>王蓓</t>
    </r>
  </si>
  <si>
    <t>Identification of key aroma compounds and core functional microorganisms associated with aroma formation for Monascus-fermented cheese</t>
  </si>
  <si>
    <r>
      <rPr>
        <sz val="12"/>
        <color rgb="FFFF0000"/>
        <rFont val="Times New Roman"/>
        <family val="1"/>
      </rPr>
      <t>Yadong Wang</t>
    </r>
    <r>
      <rPr>
        <sz val="12"/>
        <color rgb="FF000000"/>
        <rFont val="Times New Roman"/>
        <family val="1"/>
      </rPr>
      <t>, Hong Zeng, Sizhe Qiu, Haoying Han, Bei Wang</t>
    </r>
  </si>
  <si>
    <t>Metagenomic and flavoromic profiling reveals the correlation between the microorganisms and volatile flavor compounds in
Monascus-fermented cheese</t>
  </si>
  <si>
    <r>
      <rPr>
        <sz val="12"/>
        <color rgb="FFFF0000"/>
        <rFont val="Times New Roman"/>
        <family val="1"/>
      </rPr>
      <t>Yadong Wang</t>
    </r>
    <r>
      <rPr>
        <sz val="12"/>
        <color rgb="FF000000"/>
        <rFont val="Times New Roman"/>
        <family val="1"/>
      </rPr>
      <t>, Ying Wang, Sizhe Qiu, Bei Wang *, Hong Zeng</t>
    </r>
  </si>
  <si>
    <t>Journal of agriculture and food chemistry</t>
  </si>
  <si>
    <t>Analysis and Comparison of Lipids in Monascus-Fermented Cheese
from Different Ripening Periods Based on UHPLC-QTRAP MS
Quantitative Lipidomics</t>
  </si>
  <si>
    <r>
      <rPr>
        <sz val="12"/>
        <color rgb="FFFF0000"/>
        <rFont val="Times New Roman"/>
        <family val="1"/>
      </rPr>
      <t>Yadong Wang</t>
    </r>
    <r>
      <rPr>
        <sz val="12"/>
        <color rgb="FF000000"/>
        <rFont val="Times New Roman"/>
        <family val="1"/>
      </rPr>
      <t>, Qian Zhang, Junaid Yousaf, Fanyu Meng, Yanbo Wang, and Bei Wang</t>
    </r>
  </si>
  <si>
    <t>Fermentation</t>
  </si>
  <si>
    <r>
      <rPr>
        <sz val="11"/>
        <color indexed="8"/>
        <rFont val="Times New Roman"/>
        <family val="1"/>
      </rPr>
      <t>A3</t>
    </r>
    <r>
      <rPr>
        <sz val="11"/>
        <color indexed="8"/>
        <rFont val="宋体"/>
        <family val="3"/>
        <charset val="134"/>
      </rPr>
      <t>类成果</t>
    </r>
  </si>
  <si>
    <t>A Study of Key Aroma Compounds in Hurood Cheese and Their Potential Correlations with Lactic Acid Bacteria</t>
  </si>
  <si>
    <r>
      <rPr>
        <sz val="12"/>
        <color rgb="FFFF0000"/>
        <rFont val="Times New Roman"/>
        <family val="1"/>
      </rPr>
      <t>Yadong Wang</t>
    </r>
    <r>
      <rPr>
        <sz val="12"/>
        <color rgb="FF000000"/>
        <rFont val="Times New Roman"/>
        <family val="1"/>
      </rPr>
      <t>, Hong Zeng, Yanping Cao, Shaojia Wang, Bei Wang</t>
    </r>
  </si>
  <si>
    <r>
      <rPr>
        <sz val="11"/>
        <color indexed="8"/>
        <rFont val="宋体"/>
        <family val="3"/>
        <charset val="134"/>
      </rPr>
      <t>食品科学</t>
    </r>
  </si>
  <si>
    <r>
      <rPr>
        <sz val="11"/>
        <color rgb="FF000000"/>
        <rFont val="宋体"/>
        <family val="3"/>
        <charset val="134"/>
      </rPr>
      <t>基于</t>
    </r>
    <r>
      <rPr>
        <sz val="11"/>
        <color rgb="FF000000"/>
        <rFont val="Times New Roman"/>
        <family val="1"/>
      </rPr>
      <t>CATA</t>
    </r>
    <r>
      <rPr>
        <sz val="11"/>
        <color rgb="FF000000"/>
        <rFont val="宋体"/>
        <family val="3"/>
        <charset val="134"/>
      </rPr>
      <t>和</t>
    </r>
    <r>
      <rPr>
        <sz val="11"/>
        <color rgb="FF000000"/>
        <rFont val="Times New Roman"/>
        <family val="1"/>
      </rPr>
      <t>GC-MS-O</t>
    </r>
    <r>
      <rPr>
        <sz val="11"/>
        <color rgb="FF000000"/>
        <rFont val="宋体"/>
        <family val="3"/>
        <charset val="134"/>
      </rPr>
      <t>的不同牧场牛奶感官特性及香气活性物质分析</t>
    </r>
  </si>
  <si>
    <r>
      <rPr>
        <sz val="11"/>
        <color rgb="FF000000"/>
        <rFont val="Times New Roman"/>
        <family val="1"/>
      </rPr>
      <t>2024</t>
    </r>
    <r>
      <rPr>
        <sz val="11"/>
        <color rgb="FF000000"/>
        <rFont val="宋体"/>
        <family val="3"/>
        <charset val="134"/>
      </rPr>
      <t>年</t>
    </r>
    <r>
      <rPr>
        <sz val="11"/>
        <color rgb="FF000000"/>
        <rFont val="Times New Roman"/>
        <family val="1"/>
      </rPr>
      <t>1</t>
    </r>
    <r>
      <rPr>
        <sz val="11"/>
        <color rgb="FF000000"/>
        <rFont val="宋体"/>
        <family val="3"/>
        <charset val="134"/>
      </rPr>
      <t>月（</t>
    </r>
    <r>
      <rPr>
        <sz val="11"/>
        <color rgb="FF000000"/>
        <rFont val="Times New Roman"/>
        <family val="1"/>
      </rPr>
      <t>2024.1.23</t>
    </r>
    <r>
      <rPr>
        <sz val="11"/>
        <color rgb="FF000000"/>
        <rFont val="宋体"/>
        <family val="3"/>
        <charset val="134"/>
      </rPr>
      <t>之前）</t>
    </r>
  </si>
  <si>
    <r>
      <rPr>
        <sz val="10"/>
        <color rgb="FF000000"/>
        <rFont val="宋体"/>
        <family val="3"/>
        <charset val="134"/>
      </rPr>
      <t>韩颢颖，</t>
    </r>
    <r>
      <rPr>
        <sz val="10"/>
        <color rgb="FFFF0000"/>
        <rFont val="宋体"/>
        <family val="3"/>
        <charset val="134"/>
      </rPr>
      <t>王亚东</t>
    </r>
    <r>
      <rPr>
        <sz val="10"/>
        <color rgb="FF000000"/>
        <rFont val="宋体"/>
        <family val="3"/>
        <charset val="134"/>
      </rPr>
      <t>，韩兆盛，王蓓，付翠霞，赵爽，乔琳雅，姚欢</t>
    </r>
  </si>
  <si>
    <t>Comparative analysis of the volatile flavor compounds of Monascus-fermented cheese with different ripening periods by SPME-GC-MS, SPME-GC×GC-MS, and HS-GC-IMS</t>
  </si>
  <si>
    <r>
      <rPr>
        <sz val="10"/>
        <color rgb="FF000000"/>
        <rFont val="Times New Roman"/>
        <family val="1"/>
      </rPr>
      <t xml:space="preserve">Qian Zhang, </t>
    </r>
    <r>
      <rPr>
        <sz val="10"/>
        <color rgb="FFFF0000"/>
        <rFont val="Times New Roman"/>
        <family val="1"/>
      </rPr>
      <t>Yadong Wang</t>
    </r>
    <r>
      <rPr>
        <sz val="10"/>
        <color rgb="FF000000"/>
        <rFont val="Times New Roman"/>
        <family val="1"/>
      </rPr>
      <t>, Fanyu Meng, Bei Wang, Yanbo Wang</t>
    </r>
  </si>
  <si>
    <r>
      <rPr>
        <sz val="11"/>
        <color indexed="8"/>
        <rFont val="Times New Roman"/>
        <family val="1"/>
      </rPr>
      <t>C</t>
    </r>
    <r>
      <rPr>
        <sz val="11"/>
        <color indexed="8"/>
        <rFont val="宋体"/>
        <family val="3"/>
        <charset val="134"/>
      </rPr>
      <t>类成果</t>
    </r>
  </si>
  <si>
    <t>化学计量学在食品风味领域的应用进展</t>
  </si>
  <si>
    <r>
      <rPr>
        <sz val="10"/>
        <color rgb="FF000000"/>
        <rFont val="宋体"/>
        <family val="3"/>
        <charset val="134"/>
      </rPr>
      <t>张牵，韩颢颖，孟繁宇，</t>
    </r>
    <r>
      <rPr>
        <sz val="10"/>
        <color rgb="FFFF0000"/>
        <rFont val="宋体"/>
        <family val="3"/>
        <charset val="134"/>
      </rPr>
      <t>王亚东</t>
    </r>
    <r>
      <rPr>
        <sz val="10"/>
        <color rgb="FF000000"/>
        <rFont val="宋体"/>
        <family val="3"/>
        <charset val="134"/>
      </rPr>
      <t>，王蓓，江滔</t>
    </r>
  </si>
  <si>
    <r>
      <rPr>
        <sz val="11"/>
        <color indexed="8"/>
        <rFont val="宋体"/>
        <family val="3"/>
        <charset val="134"/>
      </rPr>
      <t>中国食品学报</t>
    </r>
  </si>
  <si>
    <r>
      <rPr>
        <sz val="11"/>
        <color indexed="8"/>
        <rFont val="宋体"/>
        <family val="3"/>
        <charset val="134"/>
      </rPr>
      <t>数据挖掘与建模技术在食品嗅觉和味觉感知与情绪认知中的应用</t>
    </r>
  </si>
  <si>
    <r>
      <rPr>
        <sz val="10"/>
        <rFont val="宋体"/>
        <family val="3"/>
        <charset val="134"/>
      </rPr>
      <t>王蓓，王</t>
    </r>
    <r>
      <rPr>
        <sz val="10"/>
        <color rgb="FF000000"/>
        <rFont val="宋体"/>
        <family val="3"/>
        <charset val="134"/>
      </rPr>
      <t>颖，</t>
    </r>
    <r>
      <rPr>
        <sz val="10"/>
        <color rgb="FFFF0000"/>
        <rFont val="宋体"/>
        <family val="3"/>
        <charset val="134"/>
      </rPr>
      <t>王亚东</t>
    </r>
    <r>
      <rPr>
        <sz val="10"/>
        <color rgb="FF000000"/>
        <rFont val="宋体"/>
        <family val="3"/>
        <charset val="134"/>
      </rPr>
      <t>，刘帅，江滔</t>
    </r>
  </si>
  <si>
    <t>Current Research in Food Science</t>
  </si>
  <si>
    <t>Molecular sensory science elucidates the contribution of methyl ketones to the creamy aroma of Monascus-fermented cheese</t>
  </si>
  <si>
    <r>
      <rPr>
        <sz val="11"/>
        <color rgb="FFFF0000"/>
        <rFont val="Times New Roman"/>
        <family val="1"/>
      </rPr>
      <t>Yadong Wang</t>
    </r>
    <r>
      <rPr>
        <sz val="11"/>
        <color rgb="FF000000"/>
        <rFont val="Times New Roman"/>
        <family val="1"/>
      </rPr>
      <t xml:space="preserve"> , Ying Wang, Ting Meng, Bei Wang * , Yanbo Wang</t>
    </r>
  </si>
  <si>
    <r>
      <rPr>
        <sz val="11"/>
        <color rgb="FF000000"/>
        <rFont val="Times New Roman"/>
        <family val="1"/>
      </rPr>
      <t>Kunli Xu, Yangfan Guo,</t>
    </r>
    <r>
      <rPr>
        <sz val="11"/>
        <color rgb="FFFF0000"/>
        <rFont val="Times New Roman"/>
        <family val="1"/>
      </rPr>
      <t xml:space="preserve"> Yadong Wang</t>
    </r>
    <r>
      <rPr>
        <sz val="11"/>
        <color rgb="FF000000"/>
        <rFont val="Times New Roman"/>
        <family val="1"/>
      </rPr>
      <t>, Zhijie Yang, Haoying Han, Fanyu Meng,
Yanbo Wang, Ruipeng Chen, Bei Wang</t>
    </r>
  </si>
  <si>
    <t>Journal of dairy science</t>
  </si>
  <si>
    <t>QDA and E-nose Combined with Machine Learning Methods to Quickly Predict Consumer Preference of Cheddar Cheese</t>
  </si>
  <si>
    <r>
      <rPr>
        <sz val="11"/>
        <color rgb="FF000000"/>
        <rFont val="Times New Roman"/>
        <family val="1"/>
      </rPr>
      <t>Ying Wang,Xinying Xu,</t>
    </r>
    <r>
      <rPr>
        <sz val="11"/>
        <color rgb="FFFF0000"/>
        <rFont val="Times New Roman"/>
        <family val="1"/>
      </rPr>
      <t>Yadong Wang</t>
    </r>
    <r>
      <rPr>
        <sz val="11"/>
        <color rgb="FF000000"/>
        <rFont val="Times New Roman"/>
        <family val="1"/>
      </rPr>
      <t>, Jian He,Ziyan Wu, Sharuna De,Xiaoyan Pei,
Houxi Leng,Bei Wang</t>
    </r>
  </si>
  <si>
    <r>
      <rPr>
        <sz val="11"/>
        <color indexed="8"/>
        <rFont val="宋体"/>
        <family val="3"/>
        <charset val="134"/>
      </rPr>
      <t>发明专利</t>
    </r>
  </si>
  <si>
    <r>
      <rPr>
        <sz val="11"/>
        <color indexed="8"/>
        <rFont val="宋体"/>
        <family val="3"/>
        <charset val="134"/>
      </rPr>
      <t>授权发明专利</t>
    </r>
  </si>
  <si>
    <t>一种基于关键风味组分评价牛奶气味感官品质的方法</t>
  </si>
  <si>
    <r>
      <rPr>
        <sz val="11"/>
        <color rgb="FF000000"/>
        <rFont val="宋体"/>
        <family val="3"/>
        <charset val="134"/>
      </rPr>
      <t>王蓓</t>
    </r>
    <r>
      <rPr>
        <sz val="11"/>
        <color rgb="FF000000"/>
        <rFont val="Times New Roman"/>
        <family val="1"/>
      </rPr>
      <t>;</t>
    </r>
    <r>
      <rPr>
        <sz val="11"/>
        <color rgb="FF000000"/>
        <rFont val="宋体"/>
        <family val="3"/>
        <charset val="134"/>
      </rPr>
      <t>韩兆盛</t>
    </r>
    <r>
      <rPr>
        <sz val="11"/>
        <color rgb="FF000000"/>
        <rFont val="Times New Roman"/>
        <family val="1"/>
      </rPr>
      <t>;</t>
    </r>
    <r>
      <rPr>
        <sz val="11"/>
        <color rgb="FF000000"/>
        <rFont val="宋体"/>
        <family val="3"/>
        <charset val="134"/>
      </rPr>
      <t>孟繁宇</t>
    </r>
    <r>
      <rPr>
        <sz val="11"/>
        <color rgb="FF000000"/>
        <rFont val="Times New Roman"/>
        <family val="1"/>
      </rPr>
      <t>;</t>
    </r>
    <r>
      <rPr>
        <sz val="11"/>
        <color rgb="FFFF0000"/>
        <rFont val="宋体"/>
        <family val="3"/>
        <charset val="134"/>
      </rPr>
      <t>王亚东</t>
    </r>
  </si>
  <si>
    <r>
      <rPr>
        <sz val="11"/>
        <color indexed="8"/>
        <rFont val="宋体"/>
        <family val="3"/>
        <charset val="134"/>
      </rPr>
      <t>食品安全质量检测学报</t>
    </r>
  </si>
  <si>
    <r>
      <rPr>
        <sz val="11"/>
        <color rgb="FF000000"/>
        <rFont val="宋体"/>
        <family val="3"/>
        <charset val="134"/>
      </rPr>
      <t>箭型固相微萃取</t>
    </r>
    <r>
      <rPr>
        <sz val="11"/>
        <color rgb="FF000000"/>
        <rFont val="Times New Roman"/>
        <family val="1"/>
      </rPr>
      <t>-</t>
    </r>
    <r>
      <rPr>
        <sz val="11"/>
        <color rgb="FF000000"/>
        <rFont val="宋体"/>
        <family val="3"/>
        <charset val="134"/>
      </rPr>
      <t>气相色谱</t>
    </r>
    <r>
      <rPr>
        <sz val="11"/>
        <color rgb="FF000000"/>
        <rFont val="Times New Roman"/>
        <family val="1"/>
      </rPr>
      <t>-</t>
    </r>
    <r>
      <rPr>
        <sz val="11"/>
        <color rgb="FF000000"/>
        <rFont val="宋体"/>
        <family val="3"/>
        <charset val="134"/>
      </rPr>
      <t>质谱法结合智能电子感官技术分析红纹奶酪的风味品质</t>
    </r>
  </si>
  <si>
    <r>
      <rPr>
        <sz val="11"/>
        <color rgb="FFFF0000"/>
        <rFont val="宋体"/>
        <family val="3"/>
        <charset val="134"/>
      </rPr>
      <t>王亚东</t>
    </r>
    <r>
      <rPr>
        <sz val="11"/>
        <color rgb="FF000000"/>
        <rFont val="宋体"/>
        <family val="3"/>
        <charset val="134"/>
      </rPr>
      <t>，</t>
    </r>
    <r>
      <rPr>
        <sz val="11"/>
        <color rgb="FF000000"/>
        <rFont val="Times New Roman"/>
        <family val="1"/>
      </rPr>
      <t xml:space="preserve"> </t>
    </r>
    <r>
      <rPr>
        <sz val="11"/>
        <color rgb="FF000000"/>
        <rFont val="宋体"/>
        <family val="3"/>
        <charset val="134"/>
      </rPr>
      <t>徐昕蓥</t>
    </r>
    <r>
      <rPr>
        <sz val="11"/>
        <color rgb="FF000000"/>
        <rFont val="Times New Roman"/>
        <family val="1"/>
      </rPr>
      <t xml:space="preserve">, </t>
    </r>
    <r>
      <rPr>
        <sz val="11"/>
        <color rgb="FF000000"/>
        <rFont val="宋体"/>
        <family val="3"/>
        <charset val="134"/>
      </rPr>
      <t>王</t>
    </r>
    <r>
      <rPr>
        <sz val="11"/>
        <color rgb="FF000000"/>
        <rFont val="Times New Roman"/>
        <family val="1"/>
      </rPr>
      <t xml:space="preserve"> </t>
    </r>
    <r>
      <rPr>
        <sz val="11"/>
        <color rgb="FF000000"/>
        <rFont val="宋体"/>
        <family val="3"/>
        <charset val="134"/>
      </rPr>
      <t>颖</t>
    </r>
    <r>
      <rPr>
        <sz val="11"/>
        <color rgb="FF000000"/>
        <rFont val="Times New Roman"/>
        <family val="1"/>
      </rPr>
      <t xml:space="preserve">, </t>
    </r>
    <r>
      <rPr>
        <sz val="11"/>
        <color rgb="FF000000"/>
        <rFont val="宋体"/>
        <family val="3"/>
        <charset val="134"/>
      </rPr>
      <t>王喜然</t>
    </r>
    <r>
      <rPr>
        <sz val="11"/>
        <color rgb="FF000000"/>
        <rFont val="Times New Roman"/>
        <family val="1"/>
      </rPr>
      <t xml:space="preserve">, </t>
    </r>
    <r>
      <rPr>
        <sz val="11"/>
        <color rgb="FF000000"/>
        <rFont val="宋体"/>
        <family val="3"/>
        <charset val="134"/>
      </rPr>
      <t>王</t>
    </r>
    <r>
      <rPr>
        <sz val="11"/>
        <color rgb="FF000000"/>
        <rFont val="Times New Roman"/>
        <family val="1"/>
      </rPr>
      <t xml:space="preserve"> </t>
    </r>
    <r>
      <rPr>
        <sz val="11"/>
        <color rgb="FF000000"/>
        <rFont val="宋体"/>
        <family val="3"/>
        <charset val="134"/>
      </rPr>
      <t>蓓</t>
    </r>
  </si>
  <si>
    <r>
      <rPr>
        <sz val="11"/>
        <color rgb="FF000000"/>
        <rFont val="宋体"/>
        <family val="3"/>
        <charset val="134"/>
      </rPr>
      <t>学科竞赛</t>
    </r>
  </si>
  <si>
    <t>第十九届挑战杯全国课外学术科技作品竞赛</t>
  </si>
  <si>
    <r>
      <rPr>
        <sz val="11"/>
        <color rgb="FF000000"/>
        <rFont val="宋体"/>
        <family val="3"/>
        <charset val="134"/>
      </rPr>
      <t>酪迹寻真：</t>
    </r>
    <r>
      <rPr>
        <sz val="11"/>
        <color rgb="FF000000"/>
        <rFont val="Times New Roman"/>
        <family val="1"/>
      </rPr>
      <t>AI</t>
    </r>
    <r>
      <rPr>
        <sz val="11"/>
        <color rgb="FF000000"/>
        <rFont val="宋体"/>
        <family val="3"/>
        <charset val="134"/>
      </rPr>
      <t>驱动的中华酪食茶点地理焕新</t>
    </r>
  </si>
  <si>
    <r>
      <rPr>
        <sz val="11"/>
        <color rgb="FF000000"/>
        <rFont val="宋体"/>
        <family val="3"/>
        <charset val="134"/>
      </rPr>
      <t>刘佳欢、王贺、</t>
    </r>
    <r>
      <rPr>
        <sz val="11"/>
        <color rgb="FFFF0000"/>
        <rFont val="宋体"/>
        <family val="3"/>
        <charset val="134"/>
      </rPr>
      <t>王亚东</t>
    </r>
    <r>
      <rPr>
        <sz val="11"/>
        <color rgb="FF000000"/>
        <rFont val="宋体"/>
        <family val="3"/>
        <charset val="134"/>
      </rPr>
      <t>、汤一鑫、王喜然、周佳钰、郭子锐、李新阳、洪华添、王雪菲</t>
    </r>
  </si>
  <si>
    <t>武小明</t>
  </si>
  <si>
    <t>杨绍祥</t>
  </si>
  <si>
    <t>A ratiometric fluorescent probe for the detection of γ-glutamyl 
transpeptidase activity and its application in garlic</t>
  </si>
  <si>
    <r>
      <rPr>
        <sz val="10"/>
        <color rgb="FFFF0000"/>
        <rFont val="Times New Roman"/>
        <family val="1"/>
      </rPr>
      <t>Xiaoming Wu</t>
    </r>
    <r>
      <rPr>
        <sz val="10"/>
        <color rgb="FF000000"/>
        <rFont val="Times New Roman"/>
        <family val="1"/>
      </rPr>
      <t xml:space="preserve"> , Leyuan Ding , Shaoxiang Yang 
, Hongyu Tian , Baoguo Sun</t>
    </r>
  </si>
  <si>
    <t>Luminescence</t>
  </si>
  <si>
    <t>A sensitive benzothiazole fluorescent probe for the detection
of γ-glutamyl transpeptidase activity and its application</t>
  </si>
  <si>
    <r>
      <rPr>
        <sz val="10"/>
        <color indexed="10"/>
        <rFont val="Times New Roman"/>
        <family val="1"/>
      </rPr>
      <t>Xiaoming Wu</t>
    </r>
    <r>
      <rPr>
        <sz val="10"/>
        <color indexed="8"/>
        <rFont val="Times New Roman"/>
        <family val="1"/>
      </rPr>
      <t xml:space="preserve"> , Leyuan Ding , Shaoxiang Yang 
, Hongyu Tian , Baoguo Sun</t>
    </r>
  </si>
  <si>
    <t>Journal of Molecular Structure</t>
  </si>
  <si>
    <t>Three benzo-nitrogen-containing heterocyclic probes for gradually 
improving the activity of γ-Glutamyltranspeptidase detection and 
its application</t>
  </si>
  <si>
    <t>Journal of Photochemistry &amp; Photobiology, A: Chemistry</t>
  </si>
  <si>
    <t>A novel large-stokes shift fluorescent probe for visual recognition of Fe3+/ 
2+ and its strip applications</t>
  </si>
  <si>
    <r>
      <rPr>
        <sz val="10"/>
        <color indexed="8"/>
        <rFont val="Times New Roman"/>
        <family val="1"/>
      </rPr>
      <t xml:space="preserve">Ning Duan , </t>
    </r>
    <r>
      <rPr>
        <sz val="10"/>
        <color indexed="10"/>
        <rFont val="Times New Roman"/>
        <family val="1"/>
      </rPr>
      <t>Xiaoming Wu</t>
    </r>
    <r>
      <rPr>
        <sz val="10"/>
        <color indexed="8"/>
        <rFont val="Times New Roman"/>
        <family val="1"/>
      </rPr>
      <t xml:space="preserve"> , Shaoxiang Yang, Hongyu Tian , Baoguo Sun</t>
    </r>
  </si>
  <si>
    <t>ChemistrySelect</t>
  </si>
  <si>
    <r>
      <rPr>
        <sz val="10"/>
        <color indexed="8"/>
        <rFont val="Times New Roman"/>
        <family val="1"/>
      </rPr>
      <t xml:space="preserve">A Fluorescent Probe for the Detection of </t>
    </r>
    <r>
      <rPr>
        <sz val="10"/>
        <color indexed="8"/>
        <rFont val="Times New Roman"/>
        <family val="1"/>
      </rPr>
      <t>γ</t>
    </r>
    <r>
      <rPr>
        <sz val="10"/>
        <color indexed="8"/>
        <rFont val="Times New Roman"/>
        <family val="1"/>
      </rPr>
      <t>-Glutamyl
Transpeptidase Activity and its Application in Garlic</t>
    </r>
  </si>
  <si>
    <r>
      <rPr>
        <sz val="10"/>
        <color indexed="8"/>
        <rFont val="Times New Roman"/>
        <family val="1"/>
      </rPr>
      <t>Leyuan Ding</t>
    </r>
    <r>
      <rPr>
        <sz val="10"/>
        <color indexed="8"/>
        <rFont val="宋体"/>
        <family val="3"/>
        <charset val="134"/>
      </rPr>
      <t>，</t>
    </r>
    <r>
      <rPr>
        <sz val="10"/>
        <color indexed="10"/>
        <rFont val="Times New Roman"/>
        <family val="1"/>
      </rPr>
      <t>Xiaoming Wu</t>
    </r>
    <r>
      <rPr>
        <sz val="10"/>
        <color indexed="8"/>
        <rFont val="Times New Roman"/>
        <family val="1"/>
      </rPr>
      <t>, Shaoxiang Yang, Hongyu Tian, Baoguo Sun</t>
    </r>
  </si>
  <si>
    <t>A dual-site fluorescent probe for the detection of γ-glutamyl transpeptidase 
activity and its application in garlic</t>
  </si>
  <si>
    <t>Ultrasonic preparation of fluorinated functionalised magnetic covalent 
organic frameworks for adsorption and removal of tetrabromobisphenol A</t>
  </si>
  <si>
    <r>
      <rPr>
        <sz val="10"/>
        <color indexed="8"/>
        <rFont val="Times New Roman"/>
        <family val="1"/>
      </rPr>
      <t>Haijuan Jiang,</t>
    </r>
    <r>
      <rPr>
        <sz val="10"/>
        <color indexed="10"/>
        <rFont val="Times New Roman"/>
        <family val="1"/>
      </rPr>
      <t xml:space="preserve"> Xiaoming Wu</t>
    </r>
    <r>
      <rPr>
        <sz val="10"/>
        <color indexed="8"/>
        <rFont val="Times New Roman"/>
        <family val="1"/>
      </rPr>
      <t>, Hongjian Miao, Shaoxiang Yang, Hongyu Tian, Baoguo Sun</t>
    </r>
  </si>
  <si>
    <t>Journal of Molecular Liquids</t>
  </si>
  <si>
    <t>A visual and sensitive sensor for colorimetric and fluorescent recognition of 
Fe3+/2+, theoretical calculation and strip applications in wine</t>
  </si>
  <si>
    <r>
      <rPr>
        <sz val="10"/>
        <color indexed="8"/>
        <rFont val="Times New Roman"/>
        <family val="1"/>
      </rPr>
      <t xml:space="preserve">Ning Duan , </t>
    </r>
    <r>
      <rPr>
        <sz val="10"/>
        <color indexed="10"/>
        <rFont val="Times New Roman"/>
        <family val="1"/>
      </rPr>
      <t>Xiaoming Wu</t>
    </r>
    <r>
      <rPr>
        <sz val="10"/>
        <color indexed="8"/>
        <rFont val="Times New Roman"/>
        <family val="1"/>
      </rPr>
      <t xml:space="preserve"> , Shaoxiang Yang
, Hongyu Tian , Baoguo Sun</t>
    </r>
  </si>
  <si>
    <t>Tetrahedron</t>
  </si>
  <si>
    <t>A chlorinated benzimidazole fluorescent probe for sensitive and rapid 
detection of iron and ferrous ions</t>
  </si>
  <si>
    <t>A Fluorescence-Enhanced NaphthalimideFluorescent 
Probe With CF3 Group to Detect Formaldehyde and Its 
Application in Mini-Bok Choy</t>
  </si>
  <si>
    <t>Microchemical Journal</t>
  </si>
  <si>
    <t>Two benzo-fused ring fluorescent probes for the detection of formaldehyde 
and its application in growing mung bean sprouts</t>
  </si>
  <si>
    <t>A dual-site fluorescent probe for colorimetric detection of FA and its 
application in poultry products chicken feet</t>
  </si>
  <si>
    <t>Critical Reviews in Analytical Chemistry</t>
  </si>
  <si>
    <t>Research Progress on the Application of
Multifunctional Amino Derivative Fluorescent Probes in Food, the Environment, and the Microenvironment</t>
  </si>
  <si>
    <r>
      <rPr>
        <sz val="10"/>
        <color rgb="FFFF0000"/>
        <rFont val="Times New Roman"/>
        <family val="1"/>
      </rPr>
      <t>Xiaoming Wu</t>
    </r>
    <r>
      <rPr>
        <sz val="10"/>
        <color rgb="FF000000"/>
        <rFont val="Times New Roman"/>
        <family val="1"/>
      </rPr>
      <t xml:space="preserve"> , Ning Duan , Shaoxiang Yang 
</t>
    </r>
  </si>
  <si>
    <t>徐巧莲</t>
  </si>
  <si>
    <t>刘新旗</t>
  </si>
  <si>
    <t>Trends in Food Science &amp; Technolog</t>
  </si>
  <si>
    <r>
      <rPr>
        <b/>
        <sz val="10"/>
        <color rgb="FFFF0000"/>
        <rFont val="Times New Roman"/>
        <family val="1"/>
      </rPr>
      <t>Qiaolian, X</t>
    </r>
    <r>
      <rPr>
        <b/>
        <sz val="10"/>
        <color rgb="FF000000"/>
        <rFont val="Times New Roman"/>
        <family val="1"/>
      </rPr>
      <t>.</t>
    </r>
    <r>
      <rPr>
        <sz val="10"/>
        <color rgb="FF000000"/>
        <rFont val="Times New Roman"/>
        <family val="1"/>
      </rPr>
      <t>, Huisen, W., Yuqing, R., Mengya, S., Tianyu, Z., He, L., &amp; Xinqi, L</t>
    </r>
  </si>
  <si>
    <t xml:space="preserve">From Anti-Nutritional Factors to Beneficial Physiological Agents and Delivery Applications. </t>
  </si>
  <si>
    <r>
      <rPr>
        <b/>
        <sz val="10"/>
        <color rgb="FFFF0000"/>
        <rFont val="Times New Roman"/>
        <family val="1"/>
      </rPr>
      <t>Qiaolian, X.</t>
    </r>
    <r>
      <rPr>
        <sz val="10"/>
        <color rgb="FFFF0000"/>
        <rFont val="Times New Roman"/>
        <family val="1"/>
      </rPr>
      <t>,</t>
    </r>
    <r>
      <rPr>
        <sz val="10"/>
        <color rgb="FF000000"/>
        <rFont val="Times New Roman"/>
        <family val="1"/>
      </rPr>
      <t xml:space="preserve"> Jiulong, A., Fan, Y., Bei, F., Linyi, Z., Xinqi, L., &amp; He, L.</t>
    </r>
  </si>
  <si>
    <r>
      <rPr>
        <sz val="12"/>
        <color indexed="8"/>
        <rFont val="Times New Roman"/>
        <family val="1"/>
      </rPr>
      <t xml:space="preserve"> </t>
    </r>
    <r>
      <rPr>
        <i/>
        <sz val="12"/>
        <color indexed="8"/>
        <rFont val="Times New Roman"/>
        <family val="1"/>
      </rPr>
      <t>Food Research International,</t>
    </r>
  </si>
  <si>
    <t xml:space="preserve"> Synergistic emulsions of Tremella fuciformispolysaccharide and sodium caseinate enable melt-resistance and inhibit ice crystals in low-fat ice cream.</t>
  </si>
  <si>
    <r>
      <rPr>
        <b/>
        <sz val="10"/>
        <color rgb="FFFF0000"/>
        <rFont val="Times New Roman"/>
        <family val="1"/>
      </rPr>
      <t>Qiaolian, X.</t>
    </r>
    <r>
      <rPr>
        <b/>
        <sz val="10"/>
        <color rgb="FF000000"/>
        <rFont val="Times New Roman"/>
        <family val="1"/>
      </rPr>
      <t>,</t>
    </r>
    <r>
      <rPr>
        <sz val="10"/>
        <color rgb="FF000000"/>
        <rFont val="Times New Roman"/>
        <family val="1"/>
      </rPr>
      <t xml:space="preserve"> Qingyuan, Z., Wanru, L., Yang, L., Xinqi, L., &amp; He, L.</t>
    </r>
  </si>
  <si>
    <r>
      <rPr>
        <sz val="10"/>
        <color rgb="FF000000"/>
        <rFont val="Times New Roman"/>
        <family val="1"/>
      </rPr>
      <t>A1</t>
    </r>
    <r>
      <rPr>
        <sz val="10"/>
        <color rgb="FF000000"/>
        <rFont val="宋体"/>
        <family val="3"/>
        <charset val="134"/>
      </rPr>
      <t>类成果</t>
    </r>
  </si>
  <si>
    <t>Color dynamics and stabilization strategies in meat substitutes: Mechanistic insights and challenges in enhancing natural pigments.</t>
  </si>
  <si>
    <r>
      <rPr>
        <sz val="10"/>
        <color rgb="FF000000"/>
        <rFont val="Times New Roman"/>
        <family val="1"/>
      </rPr>
      <t>Huisen, W.,</t>
    </r>
    <r>
      <rPr>
        <b/>
        <sz val="10"/>
        <color rgb="FFFF0000"/>
        <rFont val="Times New Roman"/>
        <family val="1"/>
      </rPr>
      <t xml:space="preserve"> Qiaolian, X.</t>
    </r>
    <r>
      <rPr>
        <b/>
        <sz val="10"/>
        <color rgb="FF000000"/>
        <rFont val="Times New Roman"/>
        <family val="1"/>
      </rPr>
      <t>,</t>
    </r>
    <r>
      <rPr>
        <sz val="10"/>
        <color rgb="FF000000"/>
        <rFont val="Times New Roman"/>
        <family val="1"/>
      </rPr>
      <t xml:space="preserve"> Tianyu, Z., Jingxin, L., Xiangquan, Z., Jian, L., Xinqi, L., &amp; He, L</t>
    </r>
  </si>
  <si>
    <r>
      <rPr>
        <sz val="12"/>
        <color indexed="8"/>
        <rFont val="Times New Roman"/>
        <family val="1"/>
      </rPr>
      <t xml:space="preserve"> </t>
    </r>
    <r>
      <rPr>
        <i/>
        <sz val="12"/>
        <color indexed="8"/>
        <rFont val="Times New Roman"/>
        <family val="1"/>
      </rPr>
      <t>International Journal of Food Science &amp; Technology</t>
    </r>
  </si>
  <si>
    <t xml:space="preserve"> Research progress on plant-based glue in meat substitutes: main components, formation mechanisms, challenges, and development.</t>
  </si>
  <si>
    <r>
      <rPr>
        <sz val="10"/>
        <color rgb="FF000000"/>
        <rFont val="Times New Roman"/>
        <family val="1"/>
      </rPr>
      <t xml:space="preserve">Luyao, S., Shuqi, L., Xinnan, Y., </t>
    </r>
    <r>
      <rPr>
        <b/>
        <sz val="10"/>
        <color rgb="FFFF0000"/>
        <rFont val="Times New Roman"/>
        <family val="1"/>
      </rPr>
      <t>Qiaolian, X.</t>
    </r>
    <r>
      <rPr>
        <sz val="10"/>
        <color rgb="FF000000"/>
        <rFont val="Times New Roman"/>
        <family val="1"/>
      </rPr>
      <t>, Jinnuo, C., Xiangquan, Z., He, L., &amp; Xinqi, L</t>
    </r>
  </si>
  <si>
    <t xml:space="preserve"> Fabrication of food polysaccharide, protein, and polysaccharide-protein composite gels via calcium ion inducement: Gelation mechanisms, conditional factors, and applications.</t>
  </si>
  <si>
    <r>
      <rPr>
        <sz val="10"/>
        <color rgb="FF000000"/>
        <rFont val="Times New Roman"/>
        <family val="1"/>
      </rPr>
      <t xml:space="preserve">Xinnan, Y., Lai, W., Luyao, S., </t>
    </r>
    <r>
      <rPr>
        <b/>
        <sz val="10"/>
        <color rgb="FFFF0000"/>
        <rFont val="Times New Roman"/>
        <family val="1"/>
      </rPr>
      <t>Qiaolian, X</t>
    </r>
    <r>
      <rPr>
        <sz val="10"/>
        <color rgb="FFFF0000"/>
        <rFont val="Times New Roman"/>
        <family val="1"/>
      </rPr>
      <t>.</t>
    </r>
    <r>
      <rPr>
        <sz val="10"/>
        <color rgb="FF000000"/>
        <rFont val="Times New Roman"/>
        <family val="1"/>
      </rPr>
      <t>, Jinnuo, C., He, L., Zhihua, P., &amp; Xinqi, L.</t>
    </r>
  </si>
  <si>
    <t>Soy protein isolate-sodium alginate emulsion gel co-construction of a dual network system for the development of three-dimensional simulated fats: Effect of sodium alginate concentration and calcium ion addition.</t>
  </si>
  <si>
    <r>
      <rPr>
        <sz val="10"/>
        <color rgb="FF000000"/>
        <rFont val="Times New Roman"/>
        <family val="1"/>
      </rPr>
      <t>Xinnan, Y., Luyao, S.,</t>
    </r>
    <r>
      <rPr>
        <b/>
        <sz val="10"/>
        <color rgb="FFFF0000"/>
        <rFont val="Times New Roman"/>
        <family val="1"/>
      </rPr>
      <t xml:space="preserve"> Qiaolian, X., </t>
    </r>
    <r>
      <rPr>
        <sz val="10"/>
        <color rgb="FF000000"/>
        <rFont val="Times New Roman"/>
        <family val="1"/>
      </rPr>
      <t>Jinnuo, C., Zhihua, P., Jian, L., He, L., &amp; Xinqi, L</t>
    </r>
  </si>
  <si>
    <t>Modulation of double network assembly via different calcium sources and GDL concentrations for simulating intramuscular fat.</t>
  </si>
  <si>
    <r>
      <rPr>
        <sz val="10"/>
        <color rgb="FF000000"/>
        <rFont val="Times New Roman"/>
        <family val="1"/>
      </rPr>
      <t xml:space="preserve">Xinnan, Y., Yufei, Z., Luyao, S., </t>
    </r>
    <r>
      <rPr>
        <b/>
        <sz val="10"/>
        <color rgb="FFFF0000"/>
        <rFont val="Times New Roman"/>
        <family val="1"/>
      </rPr>
      <t>Qiaolian, Xu</t>
    </r>
    <r>
      <rPr>
        <sz val="10"/>
        <color rgb="FF000000"/>
        <rFont val="Times New Roman"/>
        <family val="1"/>
      </rPr>
      <t>., Zhihua, P., Jian, L., He, L., &amp; Xinqi, L.</t>
    </r>
  </si>
  <si>
    <r>
      <rPr>
        <sz val="9"/>
        <color rgb="FF000000"/>
        <rFont val="宋体"/>
        <family val="3"/>
        <charset val="134"/>
      </rPr>
      <t>中国国际大学生创新大赛</t>
    </r>
    <r>
      <rPr>
        <sz val="9"/>
        <color rgb="FF000000"/>
        <rFont val="Times New Roman"/>
        <family val="1"/>
      </rPr>
      <t>(2025)</t>
    </r>
    <r>
      <rPr>
        <sz val="9"/>
        <color rgb="FF000000"/>
        <rFont val="宋体"/>
        <family val="3"/>
        <charset val="134"/>
      </rPr>
      <t>，北京赛区三等奖，</t>
    </r>
    <r>
      <rPr>
        <sz val="9"/>
        <color rgb="FF000000"/>
        <rFont val="Times New Roman"/>
        <family val="1"/>
      </rPr>
      <t>“</t>
    </r>
    <r>
      <rPr>
        <sz val="9"/>
        <color rgb="FF000000"/>
        <rFont val="宋体"/>
        <family val="3"/>
        <charset val="134"/>
      </rPr>
      <t>植得吃</t>
    </r>
    <r>
      <rPr>
        <sz val="9"/>
        <color rgb="FF000000"/>
        <rFont val="Times New Roman"/>
        <family val="1"/>
      </rPr>
      <t>”</t>
    </r>
    <r>
      <rPr>
        <sz val="9"/>
        <color rgb="FF000000"/>
        <rFont val="宋体"/>
        <family val="3"/>
        <charset val="134"/>
      </rPr>
      <t>一中国特色新质蛋白肉生物重组加工技术及产品开发</t>
    </r>
  </si>
  <si>
    <r>
      <rPr>
        <sz val="10"/>
        <color rgb="FF000000"/>
        <rFont val="宋体"/>
        <family val="3"/>
        <charset val="134"/>
      </rPr>
      <t>孙璐瑶、胡静函、张天语、刘婉璐、孙梦雅、</t>
    </r>
    <r>
      <rPr>
        <b/>
        <sz val="10"/>
        <color rgb="FFFF0000"/>
        <rFont val="宋体"/>
        <family val="3"/>
        <charset val="134"/>
      </rPr>
      <t>徐巧莲</t>
    </r>
    <r>
      <rPr>
        <sz val="10"/>
        <color rgb="FF000000"/>
        <rFont val="宋体"/>
        <family val="3"/>
        <charset val="134"/>
      </rPr>
      <t>、安九龙赵宇飞、杨帆、叶欣楠、刘书琦、孙雯、疏喆亮、洪科然</t>
    </r>
  </si>
  <si>
    <r>
      <rPr>
        <sz val="9"/>
        <color rgb="FF000000"/>
        <rFont val="宋体"/>
        <family val="3"/>
        <charset val="134"/>
      </rPr>
      <t>中国国际大学生创新大赛</t>
    </r>
    <r>
      <rPr>
        <sz val="9"/>
        <color rgb="FF000000"/>
        <rFont val="Times New Roman"/>
        <family val="1"/>
      </rPr>
      <t>(2025)</t>
    </r>
    <r>
      <rPr>
        <sz val="9"/>
        <color rgb="FF000000"/>
        <rFont val="宋体"/>
        <family val="3"/>
        <charset val="134"/>
      </rPr>
      <t>，北京赛区三等奖，植味</t>
    </r>
    <r>
      <rPr>
        <sz val="9"/>
        <color rgb="FF000000"/>
        <rFont val="Times New Roman"/>
        <family val="1"/>
      </rPr>
      <t>-</t>
    </r>
    <r>
      <rPr>
        <sz val="9"/>
        <color rgb="FF000000"/>
        <rFont val="宋体"/>
        <family val="3"/>
        <charset val="134"/>
      </rPr>
      <t>生物重组蛋白肉制造关键技术开发及多元化替代蛋白产品体系构建</t>
    </r>
  </si>
  <si>
    <r>
      <rPr>
        <sz val="10"/>
        <color rgb="FF000000"/>
        <rFont val="宋体"/>
        <family val="3"/>
        <charset val="134"/>
      </rPr>
      <t>胡静函、孙璐瑶、张天语、孙梦雅、</t>
    </r>
    <r>
      <rPr>
        <b/>
        <sz val="10"/>
        <color rgb="FFFF0000"/>
        <rFont val="宋体"/>
        <family val="3"/>
        <charset val="134"/>
      </rPr>
      <t>徐巧莲</t>
    </r>
    <r>
      <rPr>
        <sz val="10"/>
        <color rgb="FF000000"/>
        <rFont val="宋体"/>
        <family val="3"/>
        <charset val="134"/>
      </rPr>
      <t>、安九龙、赵宇飞杨帆、叶欣楠</t>
    </r>
  </si>
  <si>
    <t>郗燕梅</t>
  </si>
  <si>
    <t>食品科学工程</t>
  </si>
  <si>
    <r>
      <rPr>
        <sz val="12"/>
        <color rgb="FF000000"/>
        <rFont val="宋体"/>
        <family val="3"/>
        <charset val="134"/>
      </rPr>
      <t>孙宝国</t>
    </r>
    <r>
      <rPr>
        <sz val="12"/>
        <color rgb="FF000000"/>
        <rFont val="Times New Roman"/>
        <family val="1"/>
      </rPr>
      <t xml:space="preserve"> </t>
    </r>
    <r>
      <rPr>
        <sz val="12"/>
        <color rgb="FF000000"/>
        <rFont val="宋体"/>
        <family val="3"/>
        <charset val="134"/>
      </rPr>
      <t>艾娜丝</t>
    </r>
  </si>
  <si>
    <t>FOOD RESEARCH INTERNATIONAL</t>
  </si>
  <si>
    <t>Characterization of the flavor profile of UHT milk during shelf-life via volatile metabolomics fingerprinting combined with chemometrics</t>
  </si>
  <si>
    <r>
      <rPr>
        <sz val="12"/>
        <color rgb="FFFF0000"/>
        <rFont val="宋体"/>
        <family val="3"/>
        <charset val="134"/>
      </rPr>
      <t>Yanmei Xi</t>
    </r>
    <r>
      <rPr>
        <sz val="12"/>
        <color rgb="FF000000"/>
        <rFont val="Times New Roman"/>
        <family val="1"/>
      </rPr>
      <t>, Yan Yang, Xuelu Chi, Weizhe Wang, Baoguo Sun, Nasi Ai*</t>
    </r>
    <r>
      <rPr>
        <sz val="12"/>
        <color rgb="FF000000"/>
        <rFont val="宋体"/>
        <family val="3"/>
        <charset val="134"/>
      </rPr>
      <t>（独立一作）</t>
    </r>
  </si>
  <si>
    <t>李翠雪</t>
  </si>
  <si>
    <t>Decode the specific flavor and spectral fingerprint of the proteolytic products of milk-derived defatted high protein</t>
  </si>
  <si>
    <r>
      <rPr>
        <sz val="12"/>
        <color rgb="FFFF0000"/>
        <rFont val="宋体"/>
        <family val="3"/>
        <charset val="134"/>
      </rPr>
      <t>Yanmei Xi</t>
    </r>
    <r>
      <rPr>
        <sz val="12"/>
        <color rgb="FF000000"/>
        <rFont val="Times New Roman"/>
        <family val="1"/>
      </rPr>
      <t>, Weizhe Wang, Yufeng Su, Jianfeng Wang, , Lunaike Zhao, , Xuelu Chi Baoguo Sun*, Nasi Ai</t>
    </r>
    <r>
      <rPr>
        <sz val="12"/>
        <color rgb="FF000000"/>
        <rFont val="宋体"/>
        <family val="3"/>
        <charset val="134"/>
      </rPr>
      <t>（独立一作）</t>
    </r>
  </si>
  <si>
    <t>Elevated storage temperature induces bitterness: decoding the formation and taste mechanisms of bitter peptides in UHT milk</t>
  </si>
  <si>
    <r>
      <rPr>
        <sz val="12"/>
        <color rgb="FFFF0000"/>
        <rFont val="宋体"/>
        <family val="3"/>
        <charset val="134"/>
      </rPr>
      <t>Yanmei X</t>
    </r>
    <r>
      <rPr>
        <sz val="12"/>
        <color indexed="8"/>
        <rFont val="宋体"/>
        <family val="3"/>
        <charset val="134"/>
      </rPr>
      <t>i</t>
    </r>
    <r>
      <rPr>
        <sz val="12"/>
        <color rgb="FF000000"/>
        <rFont val="Times New Roman"/>
        <family val="1"/>
      </rPr>
      <t>, Weizhe Wang, Jianfeng Wang, Lunaike Zhao, Xuelu Chi, Baoguo Sun
Nasi Ai
1,*</t>
    </r>
    <r>
      <rPr>
        <sz val="12"/>
        <color rgb="FF000000"/>
        <rFont val="宋体"/>
        <family val="3"/>
        <charset val="134"/>
      </rPr>
      <t>（独立一作）</t>
    </r>
  </si>
  <si>
    <t>JOURNAL OF DAIRY SCIENCE</t>
  </si>
  <si>
    <t>4.2-Heptanone, 2-nonanone, and 2-undecanone confer oxidation off-flavor in cow milk storage</t>
  </si>
  <si>
    <r>
      <rPr>
        <sz val="12"/>
        <color rgb="FFFF0000"/>
        <rFont val="宋体"/>
        <family val="3"/>
        <charset val="134"/>
      </rPr>
      <t>Xi, Yanmei</t>
    </r>
    <r>
      <rPr>
        <sz val="12"/>
        <color rgb="FF000000"/>
        <rFont val="Times New Roman"/>
        <family val="1"/>
      </rPr>
      <t>; Ikram, Sana; Zhao, Tong; Shao, Yiwei; Liu, Ruirui; Song, Fuhang ; Sun, Baoguo;Ai, Nasi</t>
    </r>
  </si>
  <si>
    <t>CURRENT RESEARCH IN FOOD SCIENCE</t>
  </si>
  <si>
    <t>Effect of prebiotics on rheological properties and flavor characteristics of Streptococcus thermophilus fermented milk</t>
  </si>
  <si>
    <t>2024年</t>
  </si>
  <si>
    <r>
      <rPr>
        <sz val="12"/>
        <color indexed="8"/>
        <rFont val="宋体"/>
        <family val="3"/>
        <charset val="134"/>
      </rPr>
      <t>Chi, XL; Yang, QY; Su, YF ;</t>
    </r>
    <r>
      <rPr>
        <sz val="12"/>
        <color rgb="FFFF0000"/>
        <rFont val="宋体"/>
        <family val="3"/>
        <charset val="134"/>
      </rPr>
      <t xml:space="preserve"> Xi, YM</t>
    </r>
    <r>
      <rPr>
        <sz val="12"/>
        <color rgb="FF000000"/>
        <rFont val="宋体"/>
        <family val="3"/>
        <charset val="134"/>
      </rPr>
      <t xml:space="preserve"> ; Wang, WZ ; Sun, BG; Ai, NS </t>
    </r>
  </si>
  <si>
    <t xml:space="preserve">Utilization of low-temperature heating method to improve skim milk production: Microstructure, stability, and constituents of milk fat globule membrane </t>
  </si>
  <si>
    <r>
      <rPr>
        <sz val="12"/>
        <color indexed="8"/>
        <rFont val="宋体"/>
        <family val="3"/>
        <charset val="134"/>
      </rPr>
      <t xml:space="preserve">Juan Wang, </t>
    </r>
    <r>
      <rPr>
        <sz val="12"/>
        <color rgb="FFFF0000"/>
        <rFont val="Times New Roman"/>
        <family val="1"/>
      </rPr>
      <t>Yanmei Xi</t>
    </r>
    <r>
      <rPr>
        <sz val="12"/>
        <color rgb="FF000000"/>
        <rFont val="Times New Roman"/>
        <family val="1"/>
      </rPr>
      <t xml:space="preserve">, Baoguo Sun, Jianjun Deng,*, Nasi Ai* </t>
    </r>
    <r>
      <rPr>
        <sz val="12"/>
        <color rgb="FF000000"/>
        <rFont val="宋体"/>
        <family val="3"/>
        <charset val="134"/>
      </rPr>
      <t>（一区，二作）</t>
    </r>
  </si>
  <si>
    <t>1+P18+J15:Q15+J15+J15:T15</t>
  </si>
  <si>
    <t>Deciphering lipase-catalyzed lipolysis in milk at low temperatures based on intelligent sensory, volatile compound, and lipid profiles</t>
  </si>
  <si>
    <r>
      <rPr>
        <sz val="12"/>
        <color indexed="8"/>
        <rFont val="宋体"/>
        <family val="3"/>
        <charset val="134"/>
      </rPr>
      <t xml:space="preserve">Weizhe Wang, </t>
    </r>
    <r>
      <rPr>
        <sz val="12"/>
        <color rgb="FFFF0000"/>
        <rFont val="宋体"/>
        <family val="3"/>
        <charset val="134"/>
      </rPr>
      <t>Yanmei Xi</t>
    </r>
    <r>
      <rPr>
        <sz val="12"/>
        <rFont val="宋体"/>
        <family val="3"/>
        <charset val="134"/>
      </rPr>
      <t>, Jianfeng Wang, Lunaike Zhao, Jingyi Liu, Xuelu Chi, Baoguo Sun, Nasi Ai（一区，二作）</t>
    </r>
  </si>
  <si>
    <t>2024年度内蒙古自治区科学技术进步奖一等奖（省部级奖励）</t>
  </si>
  <si>
    <t>牛乳全产业链风味提升关键技术创新与应用</t>
  </si>
  <si>
    <t>公示时间2025年7月2日</t>
  </si>
  <si>
    <t>艾娜丝，何剑.苏玉芳.王彩云.孙宝国，韩吉雨.吕志勇，许红岩云战友.迟雪露，冷候喜，张晓君.张彩霞，郗燕梅，王维哲</t>
  </si>
  <si>
    <t>食苑学述论坛</t>
  </si>
  <si>
    <r>
      <rPr>
        <sz val="11"/>
        <color indexed="8"/>
        <rFont val="宋体"/>
        <family val="3"/>
        <charset val="134"/>
      </rPr>
      <t>在</t>
    </r>
    <r>
      <rPr>
        <sz val="10"/>
        <color rgb="FF000000"/>
        <rFont val="宋体"/>
        <family val="3"/>
        <charset val="134"/>
      </rPr>
      <t>“</t>
    </r>
    <r>
      <rPr>
        <sz val="10"/>
        <color rgb="FF000000"/>
        <rFont val="宋体"/>
        <family val="3"/>
        <charset val="134"/>
      </rPr>
      <t>食研筑梦</t>
    </r>
    <r>
      <rPr>
        <sz val="10"/>
        <color rgb="FF000000"/>
        <rFont val="宋体"/>
        <family val="3"/>
        <charset val="134"/>
      </rPr>
      <t>·</t>
    </r>
    <r>
      <rPr>
        <sz val="10"/>
        <color rgb="FF000000"/>
        <rFont val="宋体"/>
        <family val="3"/>
        <charset val="134"/>
      </rPr>
      <t>智展风华</t>
    </r>
    <r>
      <rPr>
        <sz val="10"/>
        <color rgb="FF000000"/>
        <rFont val="宋体"/>
        <family val="3"/>
        <charset val="134"/>
      </rPr>
      <t>”</t>
    </r>
    <r>
      <rPr>
        <sz val="10"/>
        <color rgb="FF000000"/>
        <rFont val="宋体"/>
        <family val="3"/>
        <charset val="134"/>
      </rPr>
      <t>学术</t>
    </r>
    <r>
      <rPr>
        <sz val="10"/>
        <color rgb="FF000000"/>
        <rFont val="Times New Roman"/>
        <family val="1"/>
      </rPr>
      <t xml:space="preserve">
</t>
    </r>
    <r>
      <rPr>
        <sz val="10"/>
        <color rgb="FF000000"/>
        <rFont val="宋体"/>
        <family val="3"/>
        <charset val="134"/>
      </rPr>
      <t>嘉年华系列之食苑学术论坛中获得</t>
    </r>
    <r>
      <rPr>
        <sz val="10"/>
        <color rgb="FF000000"/>
        <rFont val="Times New Roman"/>
        <family val="1"/>
      </rPr>
      <t xml:space="preserve">
</t>
    </r>
    <r>
      <rPr>
        <sz val="10"/>
        <color rgb="FF000000"/>
        <rFont val="宋体"/>
        <family val="3"/>
        <charset val="134"/>
      </rPr>
      <t>三等奖</t>
    </r>
    <r>
      <rPr>
        <sz val="10"/>
        <color rgb="FF000000"/>
        <rFont val="Times New Roman"/>
        <family val="1"/>
      </rPr>
      <t xml:space="preserve">
</t>
    </r>
  </si>
  <si>
    <r>
      <rPr>
        <sz val="11"/>
        <color indexed="8"/>
        <rFont val="宋体"/>
        <family val="3"/>
        <charset val="134"/>
      </rPr>
      <t>冯亮</t>
    </r>
  </si>
  <si>
    <r>
      <rPr>
        <sz val="11"/>
        <color indexed="8"/>
        <rFont val="宋体"/>
        <family val="3"/>
        <charset val="134"/>
      </rPr>
      <t>男</t>
    </r>
  </si>
  <si>
    <r>
      <rPr>
        <sz val="11"/>
        <color indexed="8"/>
        <rFont val="宋体"/>
        <family val="3"/>
        <charset val="134"/>
      </rPr>
      <t>轻工技术与工程</t>
    </r>
  </si>
  <si>
    <r>
      <rPr>
        <sz val="11"/>
        <color indexed="8"/>
        <rFont val="宋体"/>
        <family val="3"/>
        <charset val="134"/>
      </rPr>
      <t>陈海涛、王书奇</t>
    </r>
  </si>
  <si>
    <r>
      <rPr>
        <sz val="11"/>
        <color indexed="8"/>
        <rFont val="等线"/>
        <family val="3"/>
        <charset val="134"/>
      </rPr>
      <t>食品科学</t>
    </r>
  </si>
  <si>
    <r>
      <rPr>
        <sz val="11"/>
        <color indexed="8"/>
        <rFont val="宋体"/>
        <family val="3"/>
        <charset val="134"/>
      </rPr>
      <t xml:space="preserve">3 </t>
    </r>
    <r>
      <rPr>
        <sz val="11"/>
        <color indexed="8"/>
        <rFont val="宋体"/>
        <family val="3"/>
        <charset val="134"/>
      </rPr>
      <t>种微生物对豆豉发酵过程中挥发性物质的影响</t>
    </r>
  </si>
  <si>
    <r>
      <rPr>
        <b/>
        <sz val="11"/>
        <color indexed="10"/>
        <rFont val="宋体"/>
        <family val="3"/>
        <charset val="134"/>
      </rPr>
      <t>冯亮</t>
    </r>
    <r>
      <rPr>
        <sz val="11"/>
        <color indexed="8"/>
        <rFont val="Times New Roman"/>
        <family val="1"/>
      </rPr>
      <t xml:space="preserve">, </t>
    </r>
    <r>
      <rPr>
        <sz val="11"/>
        <color indexed="8"/>
        <rFont val="宋体"/>
        <family val="3"/>
        <charset val="134"/>
      </rPr>
      <t>钟日升</t>
    </r>
    <r>
      <rPr>
        <sz val="11"/>
        <color indexed="8"/>
        <rFont val="Times New Roman"/>
        <family val="1"/>
      </rPr>
      <t xml:space="preserve">, </t>
    </r>
    <r>
      <rPr>
        <sz val="11"/>
        <color indexed="8"/>
        <rFont val="宋体"/>
        <family val="3"/>
        <charset val="134"/>
      </rPr>
      <t>王书奇</t>
    </r>
    <r>
      <rPr>
        <sz val="11"/>
        <color indexed="8"/>
        <rFont val="Times New Roman"/>
        <family val="1"/>
      </rPr>
      <t xml:space="preserve">, </t>
    </r>
    <r>
      <rPr>
        <sz val="11"/>
        <color indexed="8"/>
        <rFont val="宋体"/>
        <family val="3"/>
        <charset val="134"/>
      </rPr>
      <t>陈海涛</t>
    </r>
  </si>
  <si>
    <t>Research progress on volatile compounds and microbial metabolism of traditional fermented soybean products in China</t>
  </si>
  <si>
    <r>
      <rPr>
        <b/>
        <sz val="11"/>
        <color indexed="10"/>
        <rFont val="Times New Roman"/>
        <family val="1"/>
      </rPr>
      <t>Liang Feng</t>
    </r>
    <r>
      <rPr>
        <sz val="11"/>
        <color indexed="8"/>
        <rFont val="Times New Roman"/>
        <family val="1"/>
      </rPr>
      <t>, Shuqi Wang, Haitao Chen</t>
    </r>
  </si>
  <si>
    <t>Fatty acid composition and key aroma components of two different cold pressed sesame oils</t>
  </si>
  <si>
    <r>
      <rPr>
        <b/>
        <sz val="11"/>
        <color indexed="10"/>
        <rFont val="Times New Roman"/>
        <family val="1"/>
      </rPr>
      <t>Liang Feng</t>
    </r>
    <r>
      <rPr>
        <sz val="11"/>
        <color indexed="8"/>
        <rFont val="Times New Roman"/>
        <family val="1"/>
      </rPr>
      <t>, Shuqi Wang,  Haitao Chen, Jie Sun, Ning Zhang, Huiying Zhang</t>
    </r>
  </si>
  <si>
    <t>European Food Research and Technology</t>
  </si>
  <si>
    <t>Changes in the contents of free amino acids, free sugars, hydrolysed amino acids and hydrolysed sugars in roasted and unroasted sesame seeds</t>
  </si>
  <si>
    <r>
      <rPr>
        <b/>
        <sz val="11"/>
        <color indexed="10"/>
        <rFont val="Times New Roman"/>
        <family val="1"/>
      </rPr>
      <t>Liang Feng</t>
    </r>
    <r>
      <rPr>
        <sz val="11"/>
        <color indexed="8"/>
        <rFont val="Times New Roman"/>
        <family val="1"/>
      </rPr>
      <t>, Yifei Man, Shuqi Wang, Haitao Chen, Jie Sun,  Ning Zhang, Huiying Zhang, Baoguo Sun</t>
    </r>
  </si>
  <si>
    <t>Flavour and Fragrance Journal</t>
  </si>
  <si>
    <t>Characterisation of the Aroma-Active Compounds of Essential Oil of Kezixiang by Different Extraction Processes Using GC×GC–TOF–MS and GC–O–MS</t>
  </si>
  <si>
    <r>
      <rPr>
        <b/>
        <sz val="11"/>
        <color rgb="FFFF0000"/>
        <rFont val="Times New Roman"/>
        <family val="1"/>
      </rPr>
      <t>Liang Feng</t>
    </r>
    <r>
      <rPr>
        <sz val="11"/>
        <color indexed="8"/>
        <rFont val="Times New Roman"/>
        <family val="1"/>
      </rPr>
      <t>, Mengying Liu, Yifei Man,  Risheng Zhong, Shuqi Wang, Haitao Chen,  Jie Sun, Ning Zhang, Huiying Zhang, Baoguo Sun</t>
    </r>
  </si>
  <si>
    <t>Food and Bioprocess Technology</t>
  </si>
  <si>
    <t>The Missing Piece of Sesame Aroma: Unlocking the Aromatic Contribution of Sesame Hull via Molecular Sensory Science</t>
  </si>
  <si>
    <t>2026.1</t>
  </si>
  <si>
    <r>
      <rPr>
        <b/>
        <sz val="11"/>
        <color rgb="FFFF0000"/>
        <rFont val="Times New Roman"/>
        <family val="1"/>
      </rPr>
      <t>Liang Feng</t>
    </r>
    <r>
      <rPr>
        <sz val="11"/>
        <color indexed="8"/>
        <rFont val="Times New Roman"/>
        <family val="1"/>
      </rPr>
      <t>, Wenyi Yan, Yifei Man, Mengying Liu, Risheng Zhong, Yuge Zhao, Huifei Li, Shuqi Wang, Haitao Chen, Jie Sun, Huiying Zhang, Ning Zhang, Baoguo Sun</t>
    </r>
  </si>
  <si>
    <t>frontiers in chemistry</t>
  </si>
  <si>
    <t>2025.10</t>
  </si>
  <si>
    <r>
      <rPr>
        <sz val="11"/>
        <color indexed="8"/>
        <rFont val="宋体"/>
        <family val="3"/>
        <charset val="134"/>
      </rPr>
      <t>Risheng Zhong, Zhenchun Sun,</t>
    </r>
    <r>
      <rPr>
        <b/>
        <sz val="11"/>
        <color rgb="FFFF0000"/>
        <rFont val="Times New Roman"/>
        <family val="1"/>
      </rPr>
      <t xml:space="preserve"> Liang Feng</t>
    </r>
    <r>
      <rPr>
        <sz val="11"/>
        <color indexed="8"/>
        <rFont val="Times New Roman"/>
        <family val="1"/>
      </rPr>
      <t xml:space="preserve">, Haitao Chen, Shuqi Wang, Shuqi Wang, Yechun Lin, Jie Sun, Ning Zhang, Huiying Zhang, Feng Wang </t>
    </r>
  </si>
  <si>
    <t>苏礼君</t>
  </si>
  <si>
    <t>左敏</t>
  </si>
  <si>
    <t>Trends in food science and technology</t>
  </si>
  <si>
    <t>Recent advances and applications of deep learning, electroencephalography, and modern analysis techniques in screening, evaluation, and mechanistic analysis of taste peptides</t>
  </si>
  <si>
    <r>
      <rPr>
        <sz val="11"/>
        <color rgb="FFFF0000"/>
        <rFont val="等线"/>
        <family val="3"/>
        <charset val="134"/>
      </rPr>
      <t>苏礼君</t>
    </r>
    <r>
      <rPr>
        <sz val="10"/>
        <color rgb="FF000000"/>
        <rFont val="宋体"/>
        <family val="3"/>
        <charset val="134"/>
      </rPr>
      <t>、纪慧卓、孔建磊、颜文婧、张青川、李健、左敏</t>
    </r>
  </si>
  <si>
    <t>From prediction to design- Revealing the mechanisms of umami peptides using interpretable deep learning, quantum chemical simulations, and module substitution</t>
  </si>
  <si>
    <r>
      <rPr>
        <sz val="11"/>
        <color rgb="FFFF0000"/>
        <rFont val="等线"/>
        <family val="3"/>
        <charset val="134"/>
      </rPr>
      <t>苏礼君</t>
    </r>
    <r>
      <rPr>
        <sz val="10"/>
        <color rgb="FF000000"/>
        <rFont val="宋体"/>
        <family val="3"/>
        <charset val="134"/>
      </rPr>
      <t>、马振人、纪慧卓、孔建磊、颜文婧、张青川、李健、左敏</t>
    </r>
  </si>
  <si>
    <t>食品工业科技</t>
  </si>
  <si>
    <t>机器学习技术在食品风味分析中的研究进展</t>
  </si>
  <si>
    <r>
      <rPr>
        <sz val="11"/>
        <color rgb="FFFF0000"/>
        <rFont val="等线"/>
        <family val="3"/>
        <charset val="134"/>
      </rPr>
      <t>苏礼君</t>
    </r>
    <r>
      <rPr>
        <sz val="10"/>
        <color rgb="FF000000"/>
        <rFont val="宋体"/>
        <family val="3"/>
        <charset val="134"/>
      </rPr>
      <t>、李健、孔建磊、张青川、颜文婧、左敏</t>
    </r>
  </si>
  <si>
    <t>人工智能在食品安全中的最新应用及进展</t>
  </si>
  <si>
    <r>
      <rPr>
        <sz val="11"/>
        <color indexed="8"/>
        <rFont val="宋体"/>
        <family val="3"/>
        <charset val="134"/>
      </rPr>
      <t>左敏、纪慧卓、</t>
    </r>
    <r>
      <rPr>
        <sz val="10"/>
        <color rgb="FFFF0000"/>
        <rFont val="宋体"/>
        <family val="3"/>
        <charset val="134"/>
      </rPr>
      <t>苏礼君</t>
    </r>
    <r>
      <rPr>
        <sz val="10"/>
        <color rgb="FF000000"/>
        <rFont val="宋体"/>
        <family val="3"/>
        <charset val="134"/>
      </rPr>
      <t>、张玉玉、张青川、颜文婧、孔建磊</t>
    </r>
  </si>
  <si>
    <t>Food research international</t>
  </si>
  <si>
    <t>Computational approaches for decoding structure-saltiness enhancement and aroma perception mechanisms of odorants: From machine learning to molecular simulation</t>
  </si>
  <si>
    <r>
      <rPr>
        <sz val="11"/>
        <color indexed="8"/>
        <rFont val="宋体"/>
        <family val="3"/>
        <charset val="134"/>
      </rPr>
      <t>纪慧卓、蒲丹丹、</t>
    </r>
    <r>
      <rPr>
        <sz val="10"/>
        <color rgb="FFFF0000"/>
        <rFont val="宋体"/>
        <family val="3"/>
        <charset val="134"/>
      </rPr>
      <t>苏礼君</t>
    </r>
    <r>
      <rPr>
        <sz val="10"/>
        <color rgb="FF000000"/>
        <rFont val="宋体"/>
        <family val="3"/>
        <charset val="134"/>
      </rPr>
      <t>、张青川、颜文婧、孔建磊、左敏、张玉玉</t>
    </r>
  </si>
  <si>
    <r>
      <rPr>
        <sz val="11"/>
        <color indexed="8"/>
        <rFont val="宋体"/>
        <family val="3"/>
        <charset val="134"/>
      </rPr>
      <t>虫孔寻径</t>
    </r>
    <r>
      <rPr>
        <sz val="10"/>
        <color rgb="FF000000"/>
        <rFont val="Times New Roman"/>
        <family val="1"/>
      </rPr>
      <t>-</t>
    </r>
    <r>
      <rPr>
        <sz val="10"/>
        <color rgb="FF000000"/>
        <rFont val="宋体-简"/>
        <charset val="134"/>
      </rPr>
      <t>智慧寻踪筑牢病虫灾害新防线</t>
    </r>
  </si>
  <si>
    <r>
      <rPr>
        <sz val="11"/>
        <color indexed="8"/>
        <rFont val="宋体"/>
        <family val="3"/>
        <charset val="134"/>
      </rPr>
      <t>杨世昕、薛心怡、牛伊颉、周宸光、颜斌、刘慧榕、陈思维、</t>
    </r>
    <r>
      <rPr>
        <sz val="10"/>
        <color rgb="FFFF0000"/>
        <rFont val="宋体"/>
        <family val="3"/>
        <charset val="134"/>
      </rPr>
      <t>苏礼君</t>
    </r>
    <r>
      <rPr>
        <sz val="10"/>
        <color rgb="FF000000"/>
        <rFont val="宋体"/>
        <family val="3"/>
        <charset val="134"/>
      </rPr>
      <t>、纪慧卓</t>
    </r>
  </si>
  <si>
    <t>王维哲</t>
  </si>
  <si>
    <t>艾娜丝</t>
  </si>
  <si>
    <t>《Food Research International》</t>
  </si>
  <si>
    <t>Addressing flavor challenges in reduced-fat dairy products: A review from the perspective of flavor compounds and their improvement strategies</t>
  </si>
  <si>
    <r>
      <rPr>
        <sz val="12"/>
        <color rgb="FFFF0000"/>
        <rFont val="宋体"/>
        <family val="3"/>
        <charset val="134"/>
      </rPr>
      <t>王维哲</t>
    </r>
    <r>
      <rPr>
        <sz val="10"/>
        <color indexed="8"/>
        <rFont val="宋体"/>
        <family val="3"/>
        <charset val="134"/>
      </rPr>
      <t>、孙宝国、邓建军、艾娜丝</t>
    </r>
  </si>
  <si>
    <r>
      <rPr>
        <sz val="10"/>
        <color rgb="FF000000"/>
        <rFont val="宋体"/>
        <family val="3"/>
        <charset val="134"/>
      </rPr>
      <t>《</t>
    </r>
    <r>
      <rPr>
        <sz val="10"/>
        <color indexed="8"/>
        <rFont val="Times New Roman"/>
        <family val="1"/>
      </rPr>
      <t>Journal of Food Composition and Analysis</t>
    </r>
    <r>
      <rPr>
        <sz val="10"/>
        <color indexed="8"/>
        <rFont val="宋体"/>
        <family val="3"/>
        <charset val="134"/>
      </rPr>
      <t>》</t>
    </r>
  </si>
  <si>
    <t>Characterization and classification of odorous raw milk: Volatile profiles and algorithm model perspectives</t>
  </si>
  <si>
    <r>
      <rPr>
        <sz val="10"/>
        <color rgb="FFFF0000"/>
        <rFont val="宋体"/>
        <family val="3"/>
        <charset val="134"/>
      </rPr>
      <t>王维哲</t>
    </r>
    <r>
      <rPr>
        <sz val="10"/>
        <color indexed="8"/>
        <rFont val="宋体"/>
        <family val="3"/>
        <charset val="134"/>
      </rPr>
      <t>、刘瑞瑞、苏玉芳、任所在、郗燕梅、黄韵、王娟、蓝李祥、迟雪露、孙宝国、艾娜丝</t>
    </r>
  </si>
  <si>
    <r>
      <rPr>
        <sz val="10"/>
        <color rgb="FF000000"/>
        <rFont val="宋体"/>
        <family val="3"/>
        <charset val="134"/>
      </rPr>
      <t>《</t>
    </r>
    <r>
      <rPr>
        <sz val="10"/>
        <color indexed="8"/>
        <rFont val="Times New Roman"/>
        <family val="1"/>
      </rPr>
      <t xml:space="preserve">Food Chemistry: X </t>
    </r>
    <r>
      <rPr>
        <sz val="10"/>
        <color indexed="8"/>
        <rFont val="宋体"/>
        <family val="3"/>
        <charset val="134"/>
      </rPr>
      <t>》</t>
    </r>
  </si>
  <si>
    <t>Exploration of milk flavor: From the perspective of raw milk, pasteurized milk, and UHT milk</t>
  </si>
  <si>
    <r>
      <rPr>
        <sz val="10"/>
        <color rgb="FF000000"/>
        <rFont val="宋体"/>
        <family val="3"/>
        <charset val="134"/>
      </rPr>
      <t>蓝李祥、</t>
    </r>
    <r>
      <rPr>
        <sz val="10"/>
        <color rgb="FFFF0000"/>
        <rFont val="宋体"/>
        <family val="3"/>
        <charset val="134"/>
      </rPr>
      <t>王维哲</t>
    </r>
    <r>
      <rPr>
        <sz val="10"/>
        <color indexed="8"/>
        <rFont val="宋体"/>
        <family val="3"/>
        <charset val="134"/>
      </rPr>
      <t>、苏玉芳、许红岩，韩吉雨、迟雪露、郗燕梅、孙宝国、艾娜丝</t>
    </r>
  </si>
  <si>
    <r>
      <rPr>
        <sz val="10"/>
        <color rgb="FF000000"/>
        <rFont val="宋体"/>
        <family val="3"/>
        <charset val="134"/>
      </rPr>
      <t>《</t>
    </r>
    <r>
      <rPr>
        <sz val="10"/>
        <color indexed="8"/>
        <rFont val="Times New Roman"/>
        <family val="1"/>
      </rPr>
      <t>Journal of Food Science</t>
    </r>
    <r>
      <rPr>
        <sz val="10"/>
        <color indexed="8"/>
        <rFont val="宋体"/>
        <family val="3"/>
        <charset val="134"/>
      </rPr>
      <t>》</t>
    </r>
  </si>
  <si>
    <t>The current research status of immobilized lipase performance and its potential for application in food are developing toward green and healthy direction: A review</t>
  </si>
  <si>
    <r>
      <rPr>
        <sz val="10"/>
        <color rgb="FF000000"/>
        <rFont val="宋体"/>
        <family val="3"/>
        <charset val="134"/>
      </rPr>
      <t>王宁、</t>
    </r>
    <r>
      <rPr>
        <sz val="10"/>
        <color rgb="FFFF0000"/>
        <rFont val="宋体"/>
        <family val="3"/>
        <charset val="134"/>
      </rPr>
      <t>王维哲</t>
    </r>
    <r>
      <rPr>
        <sz val="10"/>
        <color indexed="8"/>
        <rFont val="宋体"/>
        <family val="3"/>
        <charset val="134"/>
      </rPr>
      <t>、苏玉峰、张璟琳、孙宝国、艾娜丝</t>
    </r>
  </si>
  <si>
    <r>
      <rPr>
        <sz val="10"/>
        <color rgb="FF000000"/>
        <rFont val="宋体"/>
        <family val="3"/>
        <charset val="134"/>
      </rPr>
      <t>郗燕梅、杨燕、迟雪露、</t>
    </r>
    <r>
      <rPr>
        <sz val="10"/>
        <color rgb="FFFF0000"/>
        <rFont val="宋体"/>
        <family val="3"/>
        <charset val="134"/>
      </rPr>
      <t>王维哲</t>
    </r>
    <r>
      <rPr>
        <sz val="10"/>
        <color indexed="8"/>
        <rFont val="宋体"/>
        <family val="3"/>
        <charset val="134"/>
      </rPr>
      <t>、孙宝国、艾娜丝</t>
    </r>
  </si>
  <si>
    <r>
      <rPr>
        <sz val="10"/>
        <color rgb="FFFF0000"/>
        <rFont val="宋体"/>
        <family val="3"/>
        <charset val="134"/>
      </rPr>
      <t>王维哲</t>
    </r>
    <r>
      <rPr>
        <sz val="10"/>
        <color indexed="8"/>
        <rFont val="宋体"/>
        <family val="3"/>
        <charset val="134"/>
      </rPr>
      <t>、郗燕梅、王建峰、赵鲁迺克、刘静怡、迟雪露、孙宝国、艾娜丝</t>
    </r>
  </si>
  <si>
    <r>
      <rPr>
        <sz val="10"/>
        <color rgb="FF000000"/>
        <rFont val="宋体"/>
        <family val="3"/>
        <charset val="134"/>
      </rPr>
      <t>郗燕梅、</t>
    </r>
    <r>
      <rPr>
        <sz val="10"/>
        <color rgb="FFFF0000"/>
        <rFont val="宋体"/>
        <family val="3"/>
        <charset val="134"/>
      </rPr>
      <t>王维哲</t>
    </r>
    <r>
      <rPr>
        <sz val="10"/>
        <color indexed="8"/>
        <rFont val="宋体"/>
        <family val="3"/>
        <charset val="134"/>
      </rPr>
      <t>、苏玉峰、王建峰</t>
    </r>
  </si>
  <si>
    <r>
      <rPr>
        <sz val="10"/>
        <color rgb="FF000000"/>
        <rFont val="宋体"/>
        <family val="3"/>
        <charset val="134"/>
      </rPr>
      <t>《</t>
    </r>
    <r>
      <rPr>
        <sz val="10"/>
        <color indexed="8"/>
        <rFont val="Times New Roman"/>
        <family val="1"/>
      </rPr>
      <t>FOOD CHEMISTRY</t>
    </r>
    <r>
      <rPr>
        <sz val="10"/>
        <color indexed="8"/>
        <rFont val="宋体"/>
        <family val="3"/>
        <charset val="134"/>
      </rPr>
      <t>》</t>
    </r>
  </si>
  <si>
    <r>
      <rPr>
        <sz val="10"/>
        <color rgb="FF000000"/>
        <rFont val="宋体"/>
        <family val="3"/>
        <charset val="134"/>
      </rPr>
      <t>郗燕梅、</t>
    </r>
    <r>
      <rPr>
        <sz val="10"/>
        <color rgb="FFFF0000"/>
        <rFont val="宋体"/>
        <family val="3"/>
        <charset val="134"/>
      </rPr>
      <t>王维哲</t>
    </r>
    <r>
      <rPr>
        <sz val="10"/>
        <color indexed="8"/>
        <rFont val="宋体"/>
        <family val="3"/>
        <charset val="134"/>
      </rPr>
      <t>、王建峰、赵鲁迺克</t>
    </r>
  </si>
  <si>
    <t>Characterization and lipidomics of extracellular vesicles derived from infant formula during storage: Insights from flavor deterioration</t>
  </si>
  <si>
    <r>
      <rPr>
        <sz val="10"/>
        <color rgb="FF000000"/>
        <rFont val="宋体"/>
        <family val="3"/>
        <charset val="134"/>
      </rPr>
      <t>王建峰、许家蕊、赵鲁迺克、</t>
    </r>
    <r>
      <rPr>
        <sz val="10"/>
        <color rgb="FFFF0000"/>
        <rFont val="宋体"/>
        <family val="3"/>
        <charset val="134"/>
      </rPr>
      <t>王维哲</t>
    </r>
  </si>
  <si>
    <t>严超</t>
  </si>
  <si>
    <t>  Protein/peptide-polyphenol Interactions: Molecular mechanisms, functional synergy, and emerging applications</t>
  </si>
  <si>
    <r>
      <rPr>
        <sz val="12"/>
        <color rgb="FFFF0000"/>
        <rFont val="SimSun"/>
        <charset val="134"/>
      </rPr>
      <t>严超</t>
    </r>
    <r>
      <rPr>
        <sz val="12"/>
        <color rgb="FF000000"/>
        <rFont val="SimSun"/>
        <charset val="134"/>
      </rPr>
      <t>，朱绪春，陈炳宇，关惠文，顾可飞，刘红芝</t>
    </r>
  </si>
  <si>
    <t>裴雨欣</t>
  </si>
  <si>
    <t>Formation and Characterization of Noncovalent Walnut Protein Hydrolysate-Polyphenol Complexes: Role of Polyphenol Diversity in Functional Modulation</t>
  </si>
  <si>
    <r>
      <rPr>
        <sz val="10"/>
        <color rgb="FFFF0000"/>
        <rFont val="宋体"/>
        <family val="3"/>
        <charset val="134"/>
      </rPr>
      <t>严超</t>
    </r>
    <r>
      <rPr>
        <sz val="10"/>
        <color indexed="8"/>
        <rFont val="宋体"/>
        <family val="3"/>
        <charset val="134"/>
      </rPr>
      <t>，关惠文，朱绪春，陈炳宇，王旭腾，刘红芝</t>
    </r>
  </si>
  <si>
    <t>Identification and molecular mechanisms of novel DPP-IV inhibitory peptides from defatted walnut meal: An integrated approach of Peptidomics, molecular dynamics, and network pharmacology</t>
  </si>
  <si>
    <r>
      <rPr>
        <sz val="10"/>
        <color rgb="FFFF0000"/>
        <rFont val="SimSun"/>
        <charset val="134"/>
      </rPr>
      <t>严超</t>
    </r>
    <r>
      <rPr>
        <sz val="10"/>
        <color rgb="FF000000"/>
        <rFont val="SimSun"/>
        <charset val="134"/>
      </rPr>
      <t>，关惠文</t>
    </r>
    <r>
      <rPr>
        <sz val="10"/>
        <color rgb="FF000000"/>
        <rFont val="SimSun"/>
        <charset val="134"/>
      </rPr>
      <t>，王旭腾，韩朝玮，朱绪春，陈炳宇，关山月，刘红芝</t>
    </r>
  </si>
  <si>
    <t>Protein-based nano delivery systems focusing on protein materials, fabrication strategies and applications in ischemic stroke intervention: A review</t>
  </si>
  <si>
    <r>
      <rPr>
        <sz val="10"/>
        <color rgb="FFFF0000"/>
        <rFont val="SimSun"/>
        <charset val="134"/>
      </rPr>
      <t>严超，</t>
    </r>
    <r>
      <rPr>
        <sz val="10"/>
        <color rgb="FF000000"/>
        <rFont val="SimSun"/>
        <charset val="134"/>
      </rPr>
      <t>朱绪春，任盈莹，关山月，何杉，仇峰，黄明正，屈小中，刘红芝</t>
    </r>
  </si>
  <si>
    <t>Protein-Derived Chelating Peptides: Preparation, Conformational Relationships, and Biological Activities</t>
  </si>
  <si>
    <r>
      <rPr>
        <sz val="10"/>
        <color rgb="FF000000"/>
        <rFont val="SimSun"/>
        <charset val="134"/>
      </rPr>
      <t>关惠文，</t>
    </r>
    <r>
      <rPr>
        <sz val="10"/>
        <color rgb="FFFF0000"/>
        <rFont val="SimSun"/>
        <charset val="134"/>
      </rPr>
      <t>严超</t>
    </r>
    <r>
      <rPr>
        <sz val="10"/>
        <color indexed="8"/>
        <rFont val="SimSun"/>
        <charset val="134"/>
      </rPr>
      <t>，朱绪春，王旭腾，刘梦颖，黄明正，周麟依，王中江，刘红芝</t>
    </r>
  </si>
  <si>
    <t>一种具有脑卒中治疗特性的复合物及其制备方法与应用</t>
  </si>
  <si>
    <t>ZL 202411285781.3</t>
  </si>
  <si>
    <r>
      <rPr>
        <sz val="10"/>
        <color rgb="FF000000"/>
        <rFont val="SimSun"/>
        <charset val="134"/>
      </rPr>
      <t>刘红芝;关山月;朱绪春;</t>
    </r>
    <r>
      <rPr>
        <sz val="10"/>
        <color rgb="FFFF0000"/>
        <rFont val="SimSun"/>
        <charset val="134"/>
      </rPr>
      <t>严超，</t>
    </r>
    <r>
      <rPr>
        <sz val="10"/>
        <color rgb="FF000000"/>
        <rFont val="SimSun"/>
        <charset val="134"/>
      </rPr>
      <t>李孟繁，孟童，何杉</t>
    </r>
  </si>
  <si>
    <t>张慧</t>
  </si>
  <si>
    <t>孙宝国/张宁</t>
  </si>
  <si>
    <t>《中国食品学报》</t>
  </si>
  <si>
    <r>
      <rPr>
        <sz val="12"/>
        <color rgb="FFFF0000"/>
        <rFont val="宋体"/>
        <family val="3"/>
        <charset val="134"/>
      </rPr>
      <t>张慧</t>
    </r>
    <r>
      <rPr>
        <sz val="12"/>
        <color indexed="8"/>
        <rFont val="宋体"/>
        <family val="3"/>
        <charset val="134"/>
      </rPr>
      <t>、韩美月、张亚、李微微、李秀婷</t>
    </r>
  </si>
  <si>
    <t>《International Journal of Food Science &amp; Technology》</t>
  </si>
  <si>
    <r>
      <rPr>
        <sz val="12"/>
        <color rgb="FF000000"/>
        <rFont val="Times New Roman"/>
        <family val="1"/>
      </rPr>
      <t>A3</t>
    </r>
    <r>
      <rPr>
        <sz val="12"/>
        <color indexed="8"/>
        <rFont val="宋体"/>
        <family val="3"/>
        <charset val="134"/>
      </rPr>
      <t>类成果</t>
    </r>
  </si>
  <si>
    <t>Exploring the differences in sauce-flavour Daqu from different regions and its contribution to Baijiu brewing based on microbial communities and flavours</t>
  </si>
  <si>
    <r>
      <rPr>
        <sz val="12"/>
        <color rgb="FF000000"/>
        <rFont val="宋体"/>
        <family val="3"/>
        <charset val="134"/>
      </rPr>
      <t>李微微、韩美月、</t>
    </r>
    <r>
      <rPr>
        <sz val="12"/>
        <color indexed="10"/>
        <rFont val="宋体"/>
        <family val="3"/>
        <charset val="134"/>
      </rPr>
      <t>张慧</t>
    </r>
    <r>
      <rPr>
        <sz val="12"/>
        <color indexed="8"/>
        <rFont val="宋体"/>
        <family val="3"/>
        <charset val="134"/>
      </rPr>
      <t>、张秋梅、郎莹、胡胜兰、李秀婷、孙宝国</t>
    </r>
  </si>
  <si>
    <t>International Journal of Food Microbiology</t>
  </si>
  <si>
    <r>
      <rPr>
        <sz val="12"/>
        <color rgb="FF000000"/>
        <rFont val="宋体"/>
        <family val="3"/>
        <charset val="134"/>
      </rPr>
      <t>李微微、韩美月、</t>
    </r>
    <r>
      <rPr>
        <sz val="12"/>
        <color indexed="10"/>
        <rFont val="宋体"/>
        <family val="3"/>
        <charset val="134"/>
      </rPr>
      <t>张慧</t>
    </r>
    <r>
      <rPr>
        <sz val="12"/>
        <color indexed="8"/>
        <rFont val="宋体"/>
        <family val="3"/>
        <charset val="134"/>
      </rPr>
      <t>、张秋梅、朱华、李秀婷、孙宝国</t>
    </r>
  </si>
  <si>
    <t>Decoding the flavor profile of Chinese Lingzhi (Ganoderma lucidum) using a sensomics approach</t>
  </si>
  <si>
    <r>
      <rPr>
        <sz val="12"/>
        <color rgb="FF000000"/>
        <rFont val="宋体"/>
        <family val="3"/>
        <charset val="134"/>
      </rPr>
      <t>高燕、王隽怡、李明艳、</t>
    </r>
    <r>
      <rPr>
        <sz val="12"/>
        <color indexed="10"/>
        <rFont val="宋体"/>
        <family val="3"/>
        <charset val="134"/>
      </rPr>
      <t>张慧、</t>
    </r>
    <r>
      <rPr>
        <sz val="12"/>
        <color indexed="8"/>
        <rFont val="宋体"/>
        <family val="3"/>
        <charset val="134"/>
      </rPr>
      <t>黄春慧、张宁、李振涛、孙宝国、陈海涛</t>
    </r>
  </si>
  <si>
    <t>JOURNAL OF CEREAL SCIENCE</t>
  </si>
  <si>
    <t>Unveiling Qingke Daqu: Key aroma-active compounds and physicochemical properties drive quality enhancement</t>
  </si>
  <si>
    <r>
      <rPr>
        <sz val="12"/>
        <color rgb="FFFF0000"/>
        <rFont val="宋体"/>
        <family val="3"/>
        <charset val="134"/>
      </rPr>
      <t>张慧</t>
    </r>
    <r>
      <rPr>
        <sz val="12"/>
        <color indexed="8"/>
        <rFont val="宋体"/>
        <family val="3"/>
        <charset val="134"/>
      </rPr>
      <t>、王婧、高燕、黄春慧、冯声宝、梁鼎、张宁、孙宝国、陈海涛</t>
    </r>
  </si>
  <si>
    <t>Food Microbiology</t>
  </si>
  <si>
    <t>The lldD lactate dehydrogenase is a determinant of lactic acid tolerance in Pichia kudriavzevii by pyruvate metabolism pathway</t>
  </si>
  <si>
    <r>
      <rPr>
        <sz val="10"/>
        <color rgb="FFFF0000"/>
        <rFont val="宋体"/>
        <family val="3"/>
        <charset val="134"/>
      </rPr>
      <t>张慧</t>
    </r>
    <r>
      <rPr>
        <sz val="10"/>
        <color indexed="8"/>
        <rFont val="宋体"/>
        <family val="3"/>
        <charset val="134"/>
      </rPr>
      <t>、韩美月、庞泽敏、李微微、李秀婷、孙宝国</t>
    </r>
  </si>
  <si>
    <t>Food Science &amp; Nutrition</t>
  </si>
  <si>
    <t>Traditional Chinese Herbal Plant Penthorum chinense Pursh: Health Factors and Its Future Development</t>
  </si>
  <si>
    <r>
      <rPr>
        <sz val="10"/>
        <color rgb="FFFF0000"/>
        <rFont val="宋体"/>
        <family val="3"/>
        <charset val="134"/>
      </rPr>
      <t>张慧</t>
    </r>
    <r>
      <rPr>
        <sz val="10"/>
        <color indexed="8"/>
        <rFont val="宋体"/>
        <family val="3"/>
        <charset val="134"/>
      </rPr>
      <t>、张宁、孙宝国</t>
    </r>
  </si>
  <si>
    <t>曹明硕</t>
  </si>
  <si>
    <t>Research advances and outlook of bioactive peptides: integrating artificial intelligence, molecular simulation, and instrumental analysis techniques</t>
  </si>
  <si>
    <r>
      <rPr>
        <sz val="12"/>
        <color rgb="FFFF0000"/>
        <rFont val="宋体"/>
        <family val="3"/>
        <charset val="134"/>
      </rPr>
      <t>曹明硕</t>
    </r>
    <r>
      <rPr>
        <sz val="12"/>
        <color rgb="FF000000"/>
        <rFont val="宋体"/>
        <family val="3"/>
        <charset val="134"/>
      </rPr>
      <t>、杨小博、陈丽仙、纪慧卓</t>
    </r>
  </si>
  <si>
    <t>Exploring the neural processing mechanisms of umami peptides: Insights from high-temporal-resolution electroencephalogram (EEG) analysis</t>
  </si>
  <si>
    <r>
      <rPr>
        <sz val="10"/>
        <color rgb="FF000000"/>
        <rFont val="宋体"/>
        <family val="3"/>
        <charset val="134"/>
      </rPr>
      <t>苏礼君、纪慧卓、</t>
    </r>
    <r>
      <rPr>
        <sz val="10"/>
        <color rgb="FFFF0000"/>
        <rFont val="宋体"/>
        <family val="3"/>
        <charset val="134"/>
      </rPr>
      <t>曹明硕</t>
    </r>
    <r>
      <rPr>
        <sz val="10"/>
        <color rgb="FF000000"/>
        <rFont val="宋体"/>
        <family val="3"/>
        <charset val="134"/>
      </rPr>
      <t>、孔建磊</t>
    </r>
  </si>
  <si>
    <t>郑发英</t>
  </si>
  <si>
    <t>Changes in Functional Properties and In Vitro Digestibility of Black Tartary Buckwheat Starch by Autoclaving Combination with Pullulanase Treatment</t>
  </si>
  <si>
    <r>
      <rPr>
        <sz val="10"/>
        <color rgb="FFFF0000"/>
        <rFont val="宋体"/>
        <family val="3"/>
        <charset val="134"/>
      </rPr>
      <t>Faying Zheng</t>
    </r>
    <r>
      <rPr>
        <sz val="10"/>
        <color rgb="FF000000"/>
        <rFont val="宋体"/>
        <family val="3"/>
        <charset val="134"/>
      </rPr>
      <t xml:space="preserve"> , Fuxin Nie, Ye Qiu, Yage Xing , Qinglian Xu</t>
    </r>
  </si>
  <si>
    <t>Food &amp; function</t>
  </si>
  <si>
    <t>The interactions between starch and phenolic acid: effects on starch physicochemical properties and phenolic acid stability</t>
  </si>
  <si>
    <r>
      <rPr>
        <sz val="10"/>
        <color rgb="FFFF0000"/>
        <rFont val="宋体"/>
        <family val="3"/>
        <charset val="134"/>
      </rPr>
      <t>Faying Zheng</t>
    </r>
    <r>
      <rPr>
        <sz val="10"/>
        <color rgb="FF000000"/>
        <rFont val="宋体"/>
        <family val="3"/>
        <charset val="134"/>
      </rPr>
      <t>, Feiyue Ren, XuchunZhu,Zhaowei Han, Yuanqiang Jia</t>
    </r>
  </si>
  <si>
    <t>Effect of Processing on Gluten Aggregation Behavior and Related Product Quality in Wheat-Based Noodle: A Review</t>
  </si>
  <si>
    <r>
      <rPr>
        <sz val="10"/>
        <color rgb="FFFF0000"/>
        <rFont val="宋体"/>
        <family val="3"/>
        <charset val="134"/>
      </rPr>
      <t>Faying Zheng</t>
    </r>
    <r>
      <rPr>
        <sz val="10"/>
        <color rgb="FF000000"/>
        <rFont val="宋体"/>
        <family val="3"/>
        <charset val="134"/>
      </rPr>
      <t xml:space="preserve"> ,Bingyu Chen,Pengtao Zhang, Xuchun Zhu, Zhaowei Han</t>
    </r>
  </si>
  <si>
    <t>中国粮油学报</t>
  </si>
  <si>
    <r>
      <rPr>
        <sz val="10"/>
        <color indexed="8"/>
        <rFont val="Times New Roman"/>
        <family val="1"/>
      </rPr>
      <t>D</t>
    </r>
    <r>
      <rPr>
        <sz val="10"/>
        <color rgb="FF000000"/>
        <rFont val="宋体"/>
        <family val="3"/>
        <charset val="134"/>
      </rPr>
      <t>类成果</t>
    </r>
  </si>
  <si>
    <t>花生酱多相体系组分互作机理与储存稳定性调控技术研究进展</t>
  </si>
  <si>
    <r>
      <rPr>
        <sz val="10"/>
        <color rgb="FFFF0000"/>
        <rFont val="宋体"/>
        <family val="3"/>
        <charset val="134"/>
      </rPr>
      <t>郑发英</t>
    </r>
    <r>
      <rPr>
        <sz val="10"/>
        <color rgb="FF000000"/>
        <rFont val="宋体"/>
        <family val="3"/>
        <charset val="134"/>
      </rPr>
      <t>、朱绪春、韩朝玮、李滨、范强</t>
    </r>
  </si>
  <si>
    <t>计算机软著</t>
  </si>
  <si>
    <t>杜仲花叶主要成分含量基础数据库软件</t>
  </si>
  <si>
    <r>
      <rPr>
        <sz val="10"/>
        <color indexed="8"/>
        <rFont val="宋体"/>
        <family val="3"/>
        <charset val="134"/>
      </rPr>
      <t>张子轩、</t>
    </r>
    <r>
      <rPr>
        <sz val="10"/>
        <color rgb="FFFF0000"/>
        <rFont val="宋体"/>
        <family val="3"/>
        <charset val="134"/>
      </rPr>
      <t>郑发英</t>
    </r>
    <r>
      <rPr>
        <sz val="10"/>
        <color indexed="8"/>
        <rFont val="宋体"/>
        <family val="3"/>
        <charset val="134"/>
      </rPr>
      <t>、陈炳宇</t>
    </r>
  </si>
  <si>
    <t>贾元强</t>
  </si>
  <si>
    <t>Multifactorial Analysis of Quality Characteristics and Digestive Properties of Wheat Noodles and Current Status of Noodle Quality Modeling: A Review</t>
  </si>
  <si>
    <r>
      <rPr>
        <sz val="14"/>
        <color rgb="FFFF0000"/>
        <rFont val="Times New Roman"/>
        <family val="1"/>
      </rPr>
      <t>Yuanqiang Jia</t>
    </r>
    <r>
      <rPr>
        <sz val="14"/>
        <color indexed="8"/>
        <rFont val="Times New Roman"/>
        <family val="1"/>
      </rPr>
      <t>, Xiaoyong Liu, Pengtao Zhang, Biao Xue, Feiyue Ren, Hongzhi Liu</t>
    </r>
  </si>
  <si>
    <t>Novel Insights Into Naringenin: A Multifaceted Exploration of Production, Synthesis, Health Effects, Nanodelivery Systems, and Molecular Simulation</t>
  </si>
  <si>
    <r>
      <rPr>
        <sz val="14"/>
        <color rgb="FFFF0000"/>
        <rFont val="Times New Roman"/>
        <family val="1"/>
      </rPr>
      <t>Yuanqiang Jia</t>
    </r>
    <r>
      <rPr>
        <sz val="14"/>
        <color indexed="8"/>
        <rFont val="Times New Roman"/>
        <family val="1"/>
      </rPr>
      <t>, Xinjing Zhou, Yanan Liu, Xiaoyong Liu, Feiyue Ren, Hongzhi Liu</t>
    </r>
  </si>
  <si>
    <t>Journal of Food Measurement and Characterization</t>
  </si>
  <si>
    <t>Impact of germination on nutrient substance, antioxidant activity, and phenolic bioaccessibility in highland barley</t>
  </si>
  <si>
    <r>
      <rPr>
        <sz val="14"/>
        <color indexed="8"/>
        <rFont val="Times New Roman"/>
        <family val="1"/>
      </rPr>
      <t xml:space="preserve">Yanan Liu, Yingying Wu, </t>
    </r>
    <r>
      <rPr>
        <sz val="14"/>
        <color rgb="FFFF0000"/>
        <rFont val="Times New Roman"/>
        <family val="1"/>
      </rPr>
      <t>Yuanqiang Jia</t>
    </r>
    <r>
      <rPr>
        <sz val="14"/>
        <color indexed="8"/>
        <rFont val="Times New Roman"/>
        <family val="1"/>
      </rPr>
      <t>, Jialin He, Yuhong Zhang, Shanshan Wang, Dianzhi Hou, Feiyue Ren, Sumei Zhou</t>
    </r>
  </si>
  <si>
    <t>Effect of different thermal treatments on starch digestion of Tsamba (Highland barley products): Insights from starch structural properties and enzyme activity</t>
  </si>
  <si>
    <r>
      <rPr>
        <sz val="14"/>
        <color indexed="8"/>
        <rFont val="Times New Roman"/>
        <family val="1"/>
      </rPr>
      <t xml:space="preserve">Yingying Wu, Yanan Liu, </t>
    </r>
    <r>
      <rPr>
        <sz val="14"/>
        <color rgb="FFFF0000"/>
        <rFont val="Times New Roman"/>
        <family val="1"/>
      </rPr>
      <t>Yuanqiang Jia</t>
    </r>
    <r>
      <rPr>
        <sz val="14"/>
        <color indexed="8"/>
        <rFont val="Times New Roman"/>
        <family val="1"/>
      </rPr>
      <t>, Feiyue Ren, Sumei Zhou</t>
    </r>
  </si>
  <si>
    <t>From diet to microbiota: how fruits and vegetables influence gut microbiota</t>
  </si>
  <si>
    <r>
      <rPr>
        <sz val="14"/>
        <color rgb="FFFF0000"/>
        <rFont val="Times New Roman"/>
        <family val="1"/>
      </rPr>
      <t>Yuanqiang Jia</t>
    </r>
    <r>
      <rPr>
        <sz val="14"/>
        <color indexed="8"/>
        <rFont val="Times New Roman"/>
        <family val="1"/>
      </rPr>
      <t>, Yanan Liu, Yingying Wu, Feiyue Ren, Hongzhi Liu</t>
    </r>
  </si>
  <si>
    <t>Exploring the application of molecular simulation technology in food sector: Focusing on food component interactions and food quality</t>
  </si>
  <si>
    <t>Food &amp; Function</t>
  </si>
  <si>
    <t>Review on mechanisms of hypoglycemic effects of compounds from highland barley and potential applications</t>
  </si>
  <si>
    <r>
      <rPr>
        <sz val="14"/>
        <color indexed="8"/>
        <rFont val="Times New Roman"/>
        <family val="1"/>
      </rPr>
      <t xml:space="preserve">Yanan Liu, </t>
    </r>
    <r>
      <rPr>
        <sz val="14"/>
        <color rgb="FFFF0000"/>
        <rFont val="Times New Roman"/>
        <family val="1"/>
      </rPr>
      <t>Yuanqiang Jia</t>
    </r>
    <r>
      <rPr>
        <sz val="14"/>
        <color indexed="8"/>
        <rFont val="Times New Roman"/>
        <family val="1"/>
      </rPr>
      <t>, Yingying Wu, Huijuan Zhang, Feiyue Ren, Sumei Zhou</t>
    </r>
  </si>
  <si>
    <t>Research progress on the regulation of starch-polyphenol interactions in food processing</t>
  </si>
  <si>
    <r>
      <rPr>
        <sz val="14"/>
        <color indexed="8"/>
        <rFont val="Times New Roman"/>
        <family val="1"/>
      </rPr>
      <t xml:space="preserve">Yingying Wu, Yanan Liu, </t>
    </r>
    <r>
      <rPr>
        <sz val="14"/>
        <color rgb="FFFF0000"/>
        <rFont val="Times New Roman"/>
        <family val="1"/>
      </rPr>
      <t>Yuanqiang Jia</t>
    </r>
    <r>
      <rPr>
        <sz val="14"/>
        <color indexed="8"/>
        <rFont val="Times New Roman"/>
        <family val="1"/>
      </rPr>
      <t>, Chao-Hui Feng, Feiyue Ren, Hongzhi Liu</t>
    </r>
  </si>
  <si>
    <t>Enhancing bioactive compounds in plant-based foods: Influencing factors and technological advances</t>
  </si>
  <si>
    <r>
      <rPr>
        <sz val="14"/>
        <color indexed="8"/>
        <rFont val="Times New Roman"/>
        <family val="1"/>
      </rPr>
      <t xml:space="preserve">Hanbing Jia, </t>
    </r>
    <r>
      <rPr>
        <sz val="14"/>
        <color rgb="FFFF0000"/>
        <rFont val="Times New Roman"/>
        <family val="1"/>
      </rPr>
      <t>Yuanqiang Jia</t>
    </r>
    <r>
      <rPr>
        <sz val="14"/>
        <color indexed="8"/>
        <rFont val="Times New Roman"/>
        <family val="1"/>
      </rPr>
      <t>, Feiyue Ren, Hongzhi Liu</t>
    </r>
  </si>
  <si>
    <t xml:space="preserve">Food Research International	</t>
  </si>
  <si>
    <t>Effects of thermal processing on natural antioxidants in fruits and vegetables</t>
  </si>
  <si>
    <r>
      <rPr>
        <sz val="14"/>
        <color indexed="8"/>
        <rFont val="Times New Roman"/>
        <family val="1"/>
      </rPr>
      <t xml:space="preserve">Yingying Wu, Yanan Liu, </t>
    </r>
    <r>
      <rPr>
        <sz val="14"/>
        <color rgb="FFFF0000"/>
        <rFont val="Times New Roman"/>
        <family val="1"/>
      </rPr>
      <t>Yuanqiang Jia</t>
    </r>
    <r>
      <rPr>
        <sz val="14"/>
        <color indexed="8"/>
        <rFont val="Times New Roman"/>
        <family val="1"/>
      </rPr>
      <t>, Chao-Hui Feng, Huijuan Zhang, Feiyue Ren, Guoping Zhao</t>
    </r>
  </si>
  <si>
    <t>Effect of GABA combined with ultrasound stress germination treatment on phenolic content and antioxidant activity of highland barley</t>
  </si>
  <si>
    <r>
      <rPr>
        <sz val="14"/>
        <color indexed="8"/>
        <rFont val="Times New Roman"/>
        <family val="1"/>
      </rPr>
      <t xml:space="preserve">Yanan Liu, Yingying Wu, </t>
    </r>
    <r>
      <rPr>
        <sz val="14"/>
        <color rgb="FFFF0000"/>
        <rFont val="Times New Roman"/>
        <family val="1"/>
      </rPr>
      <t>Yuanqiang Jia,</t>
    </r>
    <r>
      <rPr>
        <sz val="14"/>
        <color indexed="8"/>
        <rFont val="Times New Roman"/>
        <family val="1"/>
      </rPr>
      <t xml:space="preserve"> Feiyue Ren, Sumei Zhou</t>
    </r>
  </si>
  <si>
    <t>The regulation of glucose and lipid metabolism through the interaction of dietary polyphenols and polysaccharides via the gut microbiota pathway</t>
  </si>
  <si>
    <r>
      <rPr>
        <sz val="14"/>
        <color rgb="FFFF0000"/>
        <rFont val="Times New Roman"/>
        <family val="1"/>
      </rPr>
      <t>Yuanqiang Jia,</t>
    </r>
    <r>
      <rPr>
        <sz val="14"/>
        <color indexed="8"/>
        <rFont val="Times New Roman"/>
        <family val="1"/>
      </rPr>
      <t xml:space="preserve"> Yanan Liu, Yingying Wu, Chaohui Feng, Huijuan Zhang, Feiyue Ren, Hongzhi Liu</t>
    </r>
  </si>
  <si>
    <t>Strategic exploration of whole grain cereals in modulating the glycaemic response</t>
  </si>
  <si>
    <r>
      <rPr>
        <sz val="14"/>
        <color indexed="8"/>
        <rFont val="Times New Roman"/>
        <family val="1"/>
      </rPr>
      <t xml:space="preserve">Yingying Wu, Yanan Liu, </t>
    </r>
    <r>
      <rPr>
        <sz val="14"/>
        <color rgb="FFFF0000"/>
        <rFont val="Times New Roman"/>
        <family val="1"/>
      </rPr>
      <t>Yuanqiang Jia</t>
    </r>
    <r>
      <rPr>
        <sz val="14"/>
        <color indexed="8"/>
        <rFont val="Times New Roman"/>
        <family val="1"/>
      </rPr>
      <t>, Chaohui Feng, Huijuan Zhang, Feiyue Ren</t>
    </r>
  </si>
  <si>
    <t>Anthocyanin and its Bioavailability, Health Benefits, and Applications: A Comprehensive Review</t>
  </si>
  <si>
    <r>
      <rPr>
        <sz val="14"/>
        <color indexed="8"/>
        <rFont val="Times New Roman"/>
        <family val="1"/>
      </rPr>
      <t xml:space="preserve">Sihao Chen, </t>
    </r>
    <r>
      <rPr>
        <sz val="14"/>
        <color rgb="FFFF0000"/>
        <rFont val="Times New Roman"/>
        <family val="1"/>
      </rPr>
      <t>Yuanqiang Jia</t>
    </r>
    <r>
      <rPr>
        <sz val="14"/>
        <color indexed="8"/>
        <rFont val="Times New Roman"/>
        <family val="1"/>
      </rPr>
      <t>, Yingying Wu, Feiyue Ren</t>
    </r>
  </si>
  <si>
    <t>Frontiers in Nutrition</t>
  </si>
  <si>
    <t>Multidimensional biological activities of resveratrol and its prospects and challenges in the health field</t>
  </si>
  <si>
    <r>
      <rPr>
        <sz val="14"/>
        <color rgb="FF000000"/>
        <rFont val="Times New Roman"/>
        <family val="1"/>
      </rPr>
      <t xml:space="preserve">Xi Yu, </t>
    </r>
    <r>
      <rPr>
        <sz val="14"/>
        <color rgb="FFFF0000"/>
        <rFont val="Times New Roman"/>
        <family val="1"/>
      </rPr>
      <t>Yuanqiang Jia</t>
    </r>
    <r>
      <rPr>
        <sz val="14"/>
        <color indexed="8"/>
        <rFont val="Times New Roman"/>
        <family val="1"/>
      </rPr>
      <t>,  Feiyue Ren</t>
    </r>
  </si>
  <si>
    <t>Formation and Application of Starch–Polyphenol Complexes: Influencing Factors and Rapid Screening Based on Chemometrics</t>
  </si>
  <si>
    <r>
      <rPr>
        <sz val="14"/>
        <color indexed="8"/>
        <rFont val="Times New Roman"/>
        <family val="1"/>
      </rPr>
      <t xml:space="preserve">Yingying Wu, Yanan Liu, </t>
    </r>
    <r>
      <rPr>
        <sz val="14"/>
        <color rgb="FFFF0000"/>
        <rFont val="Times New Roman"/>
        <family val="1"/>
      </rPr>
      <t>Yuanqiang Jia</t>
    </r>
    <r>
      <rPr>
        <sz val="14"/>
        <color indexed="8"/>
        <rFont val="Times New Roman"/>
        <family val="1"/>
      </rPr>
      <t>, Huijuan Zhang, Feiyue Ren</t>
    </r>
  </si>
  <si>
    <t>Recent advances in protein-based 3D printing: From printability regulation to dysphagia diet fabrication</t>
  </si>
  <si>
    <r>
      <rPr>
        <sz val="14"/>
        <color rgb="FFFF0000"/>
        <rFont val="Times New Roman"/>
        <family val="1"/>
      </rPr>
      <t>Yuanqiang Jia</t>
    </r>
    <r>
      <rPr>
        <sz val="14"/>
        <color indexed="8"/>
        <rFont val="Times New Roman"/>
        <family val="1"/>
      </rPr>
      <t>, Bingyu Chen, Xuchun Zhu, Liping Gao, Hao Ren, Hongzhi Liu</t>
    </r>
  </si>
  <si>
    <t>刘婉璐</t>
  </si>
  <si>
    <r>
      <rPr>
        <sz val="11"/>
        <color rgb="FF000000"/>
        <rFont val="宋体"/>
        <family val="3"/>
        <charset val="134"/>
      </rPr>
      <t>刘新旗</t>
    </r>
    <r>
      <rPr>
        <sz val="11"/>
        <color indexed="8"/>
        <rFont val="Times New Roman"/>
        <family val="1"/>
      </rPr>
      <t>/</t>
    </r>
    <r>
      <rPr>
        <sz val="11"/>
        <color rgb="FF000000"/>
        <rFont val="宋体"/>
        <family val="3"/>
        <charset val="134"/>
      </rPr>
      <t>李赫</t>
    </r>
  </si>
  <si>
    <t>Alternation in sequence features and their influence on the anti-inflammatory activity of soy peptides during digestion and absorption in different enzymatic hydrolysis conditions.</t>
  </si>
  <si>
    <r>
      <rPr>
        <sz val="14"/>
        <color rgb="FFC00000"/>
        <rFont val="Times New Roman"/>
        <family val="1"/>
      </rPr>
      <t>Liu, Wanlu</t>
    </r>
    <r>
      <rPr>
        <sz val="14"/>
        <color indexed="8"/>
        <rFont val="Times New Roman"/>
        <family val="1"/>
      </rPr>
      <t xml:space="preserve">, Han, Yu, An, Jiulong, Yu, Shengjuan, Zhang, Mingzhen, Li, Lu, Liu, Xinqi and Li, He. </t>
    </r>
  </si>
  <si>
    <t>Food-derived bioactive peptides for anxiety and sleep management: Mechanistic insights, bidirectional interactions, structure-activity relationship, and targeted preparation.</t>
  </si>
  <si>
    <r>
      <rPr>
        <sz val="14"/>
        <color rgb="FFC00000"/>
        <rFont val="Times New Roman"/>
        <family val="1"/>
      </rPr>
      <t>Liu, Wanlu</t>
    </r>
    <r>
      <rPr>
        <sz val="14"/>
        <color indexed="8"/>
        <rFont val="Times New Roman"/>
        <family val="1"/>
      </rPr>
      <t>, Hou, Saiya, Zhang, Qiaoli, Yu, Shengjuan, Zhao, Lin, Li, He, Wang, Yanbo and Liu, Xinqi.</t>
    </r>
  </si>
  <si>
    <t>Gut-Brain Axis as a Mediator: How Dietary GABA Improves Neuro-Related Disorders Without Crossing the Blood-Brain Barrier.</t>
  </si>
  <si>
    <r>
      <rPr>
        <sz val="14"/>
        <color rgb="FFC00000"/>
        <rFont val="Times New Roman"/>
        <family val="1"/>
      </rPr>
      <t>Liu, Wanlu</t>
    </r>
    <r>
      <rPr>
        <sz val="14"/>
        <color indexed="8"/>
        <rFont val="Times New Roman"/>
        <family val="1"/>
      </rPr>
      <t>, Zhang, Qiaoli, Wang, Shuxin, Yu, Jiangjiang, Liu, Xinqi, Li, He.</t>
    </r>
  </si>
  <si>
    <t>一种增强肠道屏障功能活性肽及其制备方法和应用</t>
  </si>
  <si>
    <r>
      <rPr>
        <sz val="14"/>
        <color rgb="FF000000"/>
        <rFont val="宋体"/>
        <family val="3"/>
        <charset val="134"/>
      </rPr>
      <t>李赫</t>
    </r>
    <r>
      <rPr>
        <sz val="14"/>
        <color indexed="8"/>
        <rFont val="宋体"/>
        <family val="3"/>
        <charset val="134"/>
      </rPr>
      <t xml:space="preserve">, </t>
    </r>
    <r>
      <rPr>
        <sz val="14"/>
        <color rgb="FFC00000"/>
        <rFont val="宋体"/>
        <family val="3"/>
        <charset val="134"/>
      </rPr>
      <t>刘婉璐</t>
    </r>
    <r>
      <rPr>
        <sz val="14"/>
        <color indexed="8"/>
        <rFont val="宋体"/>
        <family val="3"/>
        <charset val="134"/>
      </rPr>
      <t xml:space="preserve">, </t>
    </r>
    <r>
      <rPr>
        <sz val="14"/>
        <color rgb="FF000000"/>
        <rFont val="宋体"/>
        <family val="3"/>
        <charset val="134"/>
      </rPr>
      <t>于江江</t>
    </r>
    <r>
      <rPr>
        <sz val="14"/>
        <color indexed="8"/>
        <rFont val="宋体"/>
        <family val="3"/>
        <charset val="134"/>
      </rPr>
      <t xml:space="preserve">, </t>
    </r>
    <r>
      <rPr>
        <sz val="14"/>
        <color rgb="FF000000"/>
        <rFont val="宋体"/>
        <family val="3"/>
        <charset val="134"/>
      </rPr>
      <t>张华珺</t>
    </r>
    <r>
      <rPr>
        <sz val="14"/>
        <color indexed="8"/>
        <rFont val="宋体"/>
        <family val="3"/>
        <charset val="134"/>
      </rPr>
      <t xml:space="preserve">, </t>
    </r>
    <r>
      <rPr>
        <sz val="14"/>
        <color rgb="FF000000"/>
        <rFont val="宋体"/>
        <family val="3"/>
        <charset val="134"/>
      </rPr>
      <t>刘新旗</t>
    </r>
    <r>
      <rPr>
        <sz val="14"/>
        <color indexed="8"/>
        <rFont val="宋体"/>
        <family val="3"/>
        <charset val="134"/>
      </rPr>
      <t xml:space="preserve">, </t>
    </r>
    <r>
      <rPr>
        <sz val="14"/>
        <color rgb="FF000000"/>
        <rFont val="宋体"/>
        <family val="3"/>
        <charset val="134"/>
      </rPr>
      <t>安九龙</t>
    </r>
  </si>
  <si>
    <r>
      <rPr>
        <sz val="14"/>
        <color indexed="8"/>
        <rFont val="Times New Roman"/>
        <family val="1"/>
      </rPr>
      <t xml:space="preserve"> </t>
    </r>
    <r>
      <rPr>
        <sz val="14"/>
        <color rgb="FF000000"/>
        <rFont val="宋体"/>
        <family val="3"/>
        <charset val="134"/>
      </rPr>
      <t>一种抗炎活性肽及其制备方法和应用</t>
    </r>
  </si>
  <si>
    <r>
      <rPr>
        <sz val="14"/>
        <color indexed="8"/>
        <rFont val="宋体"/>
        <family val="3"/>
        <charset val="134"/>
      </rPr>
      <t xml:space="preserve">李赫, </t>
    </r>
    <r>
      <rPr>
        <sz val="14"/>
        <color rgb="FFC00000"/>
        <rFont val="宋体"/>
        <family val="3"/>
        <charset val="134"/>
      </rPr>
      <t>刘婉璐</t>
    </r>
    <r>
      <rPr>
        <sz val="14"/>
        <color indexed="8"/>
        <rFont val="宋体"/>
        <family val="3"/>
        <charset val="134"/>
      </rPr>
      <t>, 张华珺, 吴秀文, 张明振, 唐学全, 刘新旗, 安九龙.</t>
    </r>
  </si>
  <si>
    <t>中国国际大学生创新大赛</t>
  </si>
  <si>
    <r>
      <rPr>
        <sz val="14"/>
        <color indexed="8"/>
        <rFont val="Times New Roman"/>
        <family val="1"/>
      </rPr>
      <t>“</t>
    </r>
    <r>
      <rPr>
        <sz val="11"/>
        <color rgb="FF000000"/>
        <rFont val="宋体"/>
        <family val="3"/>
        <charset val="134"/>
      </rPr>
      <t>植得吃”——中国特色新质蛋白肉生物重组加工技术及产品开发</t>
    </r>
  </si>
  <si>
    <r>
      <rPr>
        <sz val="14"/>
        <color rgb="FF000000"/>
        <rFont val="宋体"/>
        <family val="3"/>
        <charset val="134"/>
      </rPr>
      <t>胡静函、张天语、</t>
    </r>
    <r>
      <rPr>
        <sz val="14"/>
        <color rgb="FFC00000"/>
        <rFont val="宋体"/>
        <family val="3"/>
        <charset val="134"/>
      </rPr>
      <t>刘婉璐</t>
    </r>
    <r>
      <rPr>
        <sz val="14"/>
        <color rgb="FF000000"/>
        <rFont val="宋体"/>
        <family val="3"/>
        <charset val="134"/>
      </rPr>
      <t>、等</t>
    </r>
  </si>
  <si>
    <t>北京大学生创新创业大赛</t>
  </si>
  <si>
    <t>重组蛋白主食点亮控糖新世界</t>
  </si>
  <si>
    <r>
      <rPr>
        <sz val="14"/>
        <color rgb="FF000000"/>
        <rFont val="宋体"/>
        <family val="3"/>
        <charset val="134"/>
      </rPr>
      <t>于椿涛、</t>
    </r>
    <r>
      <rPr>
        <sz val="14"/>
        <color rgb="FFC00000"/>
        <rFont val="宋体"/>
        <family val="3"/>
        <charset val="134"/>
      </rPr>
      <t>刘婉璐</t>
    </r>
    <r>
      <rPr>
        <sz val="14"/>
        <color rgb="FF000000"/>
        <rFont val="宋体"/>
        <family val="3"/>
        <charset val="134"/>
      </rPr>
      <t>等人</t>
    </r>
  </si>
  <si>
    <t>Food bioscience</t>
  </si>
  <si>
    <t>The multi-target mechanism of food derived peptides in improving knee cartilage injury: anti-inflammatory effects, matrix metabolism regulation, and oxidative stress protection</t>
  </si>
  <si>
    <r>
      <rPr>
        <sz val="14"/>
        <color indexed="8"/>
        <rFont val="Times New Roman"/>
        <family val="1"/>
      </rPr>
      <t xml:space="preserve">Saiya Hou , </t>
    </r>
    <r>
      <rPr>
        <sz val="14"/>
        <color rgb="FFC00000"/>
        <rFont val="Times New Roman"/>
        <family val="1"/>
      </rPr>
      <t>Wanlu Liu</t>
    </r>
    <r>
      <rPr>
        <sz val="14"/>
        <color indexed="8"/>
        <rFont val="Times New Roman"/>
        <family val="1"/>
      </rPr>
      <t xml:space="preserve">  , Qiaoli Zhang  , He Li a, , Zhao Guo,, Janar Jenis  , Xinqi Liu </t>
    </r>
  </si>
  <si>
    <t>Food Research international</t>
  </si>
  <si>
    <t>Self-decreasing pH hydrolysis produces absorbed soybean peptides with enhanced hepatoprotection: The indispensable role of a tunable aromatic-pro-Arg/Lys motif</t>
  </si>
  <si>
    <r>
      <rPr>
        <sz val="14"/>
        <color indexed="8"/>
        <rFont val="Times New Roman"/>
        <family val="1"/>
      </rPr>
      <t xml:space="preserve">Shengjuan Yu , Qiaoli Zhang , </t>
    </r>
    <r>
      <rPr>
        <sz val="14"/>
        <color rgb="FFC00000"/>
        <rFont val="Times New Roman"/>
        <family val="1"/>
      </rPr>
      <t>Wanlu Liu</t>
    </r>
    <r>
      <rPr>
        <sz val="14"/>
        <color indexed="8"/>
        <rFont val="Times New Roman"/>
        <family val="1"/>
      </rPr>
      <t xml:space="preserve">  , Yu Han  , Janar Jenis  , Xinqi Liu , He Li </t>
    </r>
  </si>
  <si>
    <t>The C-terminal aromatic amino acid-enriched soybean peptides promote uric acid excretion by regulating URAT1/GLUT9/ABCG2</t>
  </si>
  <si>
    <r>
      <rPr>
        <sz val="14"/>
        <color indexed="8"/>
        <rFont val="Times New Roman"/>
        <family val="1"/>
      </rPr>
      <t>Yu Han  , Kexin Li  ,</t>
    </r>
    <r>
      <rPr>
        <sz val="14"/>
        <color rgb="FFC00000"/>
        <rFont val="Times New Roman"/>
        <family val="1"/>
      </rPr>
      <t xml:space="preserve"> Wanlu Liu</t>
    </r>
    <r>
      <rPr>
        <sz val="14"/>
        <color indexed="8"/>
        <rFont val="Times New Roman"/>
        <family val="1"/>
      </rPr>
      <t xml:space="preserve"> , Shengjuan Yu , Lijie Zhu , Lu Li , Xinqi Liu  , He Li </t>
    </r>
  </si>
  <si>
    <t>From traditional remedy to modern Therapeutics Unveiling the anti-photoaging potential of Wuguchong (Chrysomyia megacephala) peptides</t>
  </si>
  <si>
    <r>
      <rPr>
        <sz val="14"/>
        <color indexed="8"/>
        <rFont val="Times New Roman"/>
        <family val="1"/>
      </rPr>
      <t xml:space="preserve">Ruijia Liu , Lijuan He , </t>
    </r>
    <r>
      <rPr>
        <sz val="14"/>
        <color rgb="FFC00000"/>
        <rFont val="Times New Roman"/>
        <family val="1"/>
      </rPr>
      <t>Wanlu Liu</t>
    </r>
    <r>
      <rPr>
        <sz val="14"/>
        <rFont val="Times New Roman"/>
        <family val="1"/>
      </rPr>
      <t xml:space="preserve"> , Jiulong An , Lu Li, Guoqi Liu  , Xinqi Liu , He Li</t>
    </r>
  </si>
  <si>
    <t>journal of future Foods</t>
  </si>
  <si>
    <t>Unraveling amino acid sequence features that confer high calcium-binding 
capacity to soybean peptides and improve absorption in caco-2 cells</t>
  </si>
  <si>
    <r>
      <rPr>
        <sz val="14"/>
        <color indexed="8"/>
        <rFont val="Times New Roman"/>
        <family val="1"/>
      </rPr>
      <t xml:space="preserve">Jiulong An, Manqun Wang , </t>
    </r>
    <r>
      <rPr>
        <sz val="14"/>
        <color rgb="FFC00000"/>
        <rFont val="Times New Roman"/>
        <family val="1"/>
      </rPr>
      <t>Wanlu Liu</t>
    </r>
    <r>
      <rPr>
        <sz val="14"/>
        <color indexed="8"/>
        <rFont val="Times New Roman"/>
        <family val="1"/>
      </rPr>
      <t xml:space="preserve">  , Yumei Wang , Na Ma , Mingzhen Zhang , Lu Li  , Chenchen Liu  , Xinqi Liu , He Li </t>
    </r>
  </si>
  <si>
    <t>Preparation of soybean peptides enriched with characteristic amino acids by different enzymatic processes and their protective effects on alcoholic HepG2 cell injury</t>
  </si>
  <si>
    <r>
      <rPr>
        <sz val="14"/>
        <color indexed="8"/>
        <rFont val="Times New Roman"/>
        <family val="1"/>
      </rPr>
      <t xml:space="preserve">Shengjuan Yu , </t>
    </r>
    <r>
      <rPr>
        <sz val="14"/>
        <color rgb="FFC00000"/>
        <rFont val="Times New Roman"/>
        <family val="1"/>
      </rPr>
      <t>Wanlu Liu ,</t>
    </r>
    <r>
      <rPr>
        <sz val="14"/>
        <color indexed="8"/>
        <rFont val="Times New Roman"/>
        <family val="1"/>
      </rPr>
      <t xml:space="preserve"> Shuang Dai  , Kexin Li  , Jiulong An  , Mingzhen Zhang  , Xinqi Liu  , He Li</t>
    </r>
  </si>
  <si>
    <t>Investigating the Role of Food-Derived Peptides in
Hyperuricemia: From Mechanisms of Action to Structural Effects</t>
  </si>
  <si>
    <r>
      <rPr>
        <sz val="14"/>
        <color indexed="8"/>
        <rFont val="Times New Roman"/>
        <family val="1"/>
      </rPr>
      <t xml:space="preserve">Yu Han 
, </t>
    </r>
    <r>
      <rPr>
        <sz val="14"/>
        <color rgb="FFC00000"/>
        <rFont val="Times New Roman"/>
        <family val="1"/>
      </rPr>
      <t xml:space="preserve">Wanlu Liu </t>
    </r>
    <r>
      <rPr>
        <sz val="14"/>
        <color indexed="8"/>
        <rFont val="Times New Roman"/>
        <family val="1"/>
      </rPr>
      <t xml:space="preserve">
, Kexin Li 
, Mingzhen Zhang 
, Xinqi Liu Lu Li 
, Zhao Guo and He Li </t>
    </r>
  </si>
  <si>
    <r>
      <rPr>
        <sz val="11"/>
        <color indexed="8"/>
        <rFont val="宋体"/>
        <family val="3"/>
        <charset val="134"/>
      </rPr>
      <t>袁玥</t>
    </r>
  </si>
  <si>
    <r>
      <rPr>
        <sz val="11"/>
        <color rgb="FF000000"/>
        <rFont val="宋体"/>
        <family val="3"/>
        <charset val="134"/>
      </rPr>
      <t>食品科学与工程</t>
    </r>
  </si>
  <si>
    <r>
      <rPr>
        <sz val="11"/>
        <color rgb="FF000000"/>
        <rFont val="宋体"/>
        <family val="3"/>
        <charset val="134"/>
      </rPr>
      <t>郦金龙</t>
    </r>
  </si>
  <si>
    <t>Progress in Materials Science</t>
  </si>
  <si>
    <t>Water: The soul of hydrogels</t>
  </si>
  <si>
    <r>
      <rPr>
        <sz val="12"/>
        <color rgb="FFFF0000"/>
        <rFont val="宋体"/>
        <family val="3"/>
        <charset val="134"/>
      </rPr>
      <t>袁玥</t>
    </r>
    <r>
      <rPr>
        <sz val="12"/>
        <color rgb="FF000000"/>
        <rFont val="宋体"/>
        <family val="3"/>
        <charset val="134"/>
      </rPr>
      <t>、张倩倩、林树淼、郦金龙</t>
    </r>
  </si>
  <si>
    <t>杨帆</t>
  </si>
  <si>
    <t>Materials Today Communications</t>
  </si>
  <si>
    <t>Fabrication and evaluation of immobilized lipase on functionalized melamine sponge</t>
  </si>
  <si>
    <r>
      <rPr>
        <sz val="12"/>
        <color rgb="FF000000"/>
        <rFont val="宋体"/>
        <family val="3"/>
        <charset val="134"/>
      </rPr>
      <t>崔舰刚、</t>
    </r>
    <r>
      <rPr>
        <sz val="12"/>
        <color rgb="FFFF0000"/>
        <rFont val="宋体"/>
        <family val="3"/>
        <charset val="134"/>
      </rPr>
      <t>袁玥</t>
    </r>
    <r>
      <rPr>
        <sz val="12"/>
        <color rgb="FF000000"/>
        <rFont val="宋体"/>
        <family val="3"/>
        <charset val="134"/>
      </rPr>
      <t>、张倩倩、郦金龙</t>
    </r>
  </si>
  <si>
    <t>中国国际大学生创新大赛校赛：益齿相依——争做守护国民口腔健康的领军者</t>
  </si>
  <si>
    <r>
      <rPr>
        <sz val="12"/>
        <color rgb="FF000000"/>
        <rFont val="宋体"/>
        <family val="3"/>
        <charset val="134"/>
      </rPr>
      <t>袁丽蓉、</t>
    </r>
    <r>
      <rPr>
        <sz val="12"/>
        <color rgb="FFFF0000"/>
        <rFont val="宋体"/>
        <family val="3"/>
        <charset val="134"/>
      </rPr>
      <t>袁玥</t>
    </r>
    <r>
      <rPr>
        <sz val="12"/>
        <color rgb="FF000000"/>
        <rFont val="宋体"/>
        <family val="3"/>
        <charset val="134"/>
      </rPr>
      <t>、张宇欣、王腾</t>
    </r>
  </si>
  <si>
    <t>BMC Complementary Medicine and Therapies</t>
  </si>
  <si>
    <t>Investigation of differential Multi-Mode antibacterial mechanisms of essential oils of Satureja montana L. and Leptospermum scoparium J.R.Forst. &amp; G.Forst. Against Porphyromonas gingivalis</t>
  </si>
  <si>
    <r>
      <rPr>
        <sz val="12"/>
        <color rgb="FFFF0000"/>
        <rFont val="宋体"/>
        <family val="3"/>
        <charset val="134"/>
      </rPr>
      <t>袁玥</t>
    </r>
    <r>
      <rPr>
        <sz val="12"/>
        <color rgb="FF000000"/>
        <rFont val="宋体"/>
        <family val="3"/>
        <charset val="134"/>
      </rPr>
      <t>、惠秀丽、刘梓萱、孙津龙</t>
    </r>
  </si>
  <si>
    <t>Multitarget inhibitory effects of lemongrass essential oil on Porphyromonas gingivalis: synergistic regulation of heme utilization, biofilm formation, and the metabolic pathway of ferroptosis</t>
  </si>
  <si>
    <r>
      <rPr>
        <sz val="12"/>
        <color rgb="FFFF0000"/>
        <rFont val="宋体"/>
        <family val="3"/>
        <charset val="134"/>
      </rPr>
      <t>袁玥</t>
    </r>
    <r>
      <rPr>
        <sz val="12"/>
        <color rgb="FF000000"/>
        <rFont val="宋体"/>
        <family val="3"/>
        <charset val="134"/>
      </rPr>
      <t>、孙津龙、Rifat Nowshin Raka、刘梓萱</t>
    </r>
  </si>
  <si>
    <t>Formulation Strategy of Cymbopogon spp. Essential Oils to Reduce Irritation of Cinnamomum Burmani Essential Oil While Preserving Anti-Streptococcus mutans Activity</t>
  </si>
  <si>
    <r>
      <rPr>
        <sz val="12"/>
        <color rgb="FF000000"/>
        <rFont val="宋体"/>
        <family val="3"/>
        <charset val="134"/>
      </rPr>
      <t>张莹予、朴秀莲、</t>
    </r>
    <r>
      <rPr>
        <sz val="12"/>
        <color rgb="FFFF0000"/>
        <rFont val="宋体"/>
        <family val="3"/>
        <charset val="134"/>
      </rPr>
      <t>袁玥</t>
    </r>
    <r>
      <rPr>
        <sz val="12"/>
        <color rgb="FF000000"/>
        <rFont val="宋体"/>
        <family val="3"/>
        <charset val="134"/>
      </rPr>
      <t>、张志文</t>
    </r>
  </si>
  <si>
    <t>ACS Applied Polymer Materials</t>
  </si>
  <si>
    <t>Lipase Immobilized on Organogel–Hydrogel Hybrid Gels Constructed through “Two-Step” and “One-Step” Fabrication Methods</t>
  </si>
  <si>
    <r>
      <rPr>
        <sz val="12"/>
        <color rgb="FF000000"/>
        <rFont val="宋体"/>
        <family val="3"/>
        <charset val="134"/>
      </rPr>
      <t>张倩倩、</t>
    </r>
    <r>
      <rPr>
        <sz val="12"/>
        <color rgb="FFFF0000"/>
        <rFont val="宋体"/>
        <family val="3"/>
        <charset val="134"/>
      </rPr>
      <t>袁玥</t>
    </r>
    <r>
      <rPr>
        <sz val="12"/>
        <color rgb="FF000000"/>
        <rFont val="宋体"/>
        <family val="3"/>
        <charset val="134"/>
      </rPr>
      <t>、林树淼、郦金龙</t>
    </r>
  </si>
  <si>
    <r>
      <rPr>
        <sz val="12"/>
        <color indexed="8"/>
        <rFont val="宋体"/>
        <family val="3"/>
        <charset val="134"/>
      </rPr>
      <t>陈威</t>
    </r>
  </si>
  <si>
    <r>
      <rPr>
        <sz val="12"/>
        <color indexed="8"/>
        <rFont val="宋体"/>
        <family val="3"/>
        <charset val="134"/>
      </rPr>
      <t>男</t>
    </r>
  </si>
  <si>
    <r>
      <rPr>
        <sz val="12"/>
        <color indexed="8"/>
        <rFont val="宋体"/>
        <family val="3"/>
        <charset val="134"/>
      </rPr>
      <t>食品与健康学院</t>
    </r>
  </si>
  <si>
    <r>
      <rPr>
        <sz val="12"/>
        <color rgb="FF000000"/>
        <rFont val="宋体"/>
        <family val="3"/>
        <charset val="134"/>
      </rPr>
      <t>食品科学与工程</t>
    </r>
  </si>
  <si>
    <r>
      <rPr>
        <sz val="12"/>
        <color rgb="FF000000"/>
        <rFont val="宋体"/>
        <family val="3"/>
        <charset val="134"/>
      </rPr>
      <t>许朵霞</t>
    </r>
  </si>
  <si>
    <r>
      <rPr>
        <sz val="12"/>
        <color indexed="8"/>
        <rFont val="宋体"/>
        <family val="3"/>
        <charset val="134"/>
      </rPr>
      <t>学术论文及知识产权</t>
    </r>
  </si>
  <si>
    <t>Physicochemical properties, photostability, and digestive characteristics of natural emulsion system fabricated by recombinant rice bran oil bodies for lutein ester delivery</t>
  </si>
  <si>
    <r>
      <rPr>
        <sz val="12"/>
        <color rgb="FFFF0000"/>
        <rFont val="Times New Roman"/>
        <family val="1"/>
      </rPr>
      <t>Wei Chen</t>
    </r>
    <r>
      <rPr>
        <sz val="12"/>
        <color rgb="FF000000"/>
        <rFont val="Times New Roman"/>
        <family val="1"/>
      </rPr>
      <t>, Xiaoyu Li, Wenguan Zhang, Ikram Alouk, Yanbo Wang, Duoxia Xu*, Baoguo Sun</t>
    </r>
  </si>
  <si>
    <r>
      <rPr>
        <sz val="10"/>
        <color indexed="8"/>
        <rFont val="Times New Roman"/>
        <family val="1"/>
      </rPr>
      <t>A1</t>
    </r>
    <r>
      <rPr>
        <sz val="10"/>
        <color indexed="8"/>
        <rFont val="宋体"/>
        <family val="3"/>
        <charset val="134"/>
      </rPr>
      <t>类成果</t>
    </r>
  </si>
  <si>
    <t>Improving mineral bioaccessibility and balancing physical stability in soymilk through bioprocessing</t>
  </si>
  <si>
    <r>
      <rPr>
        <sz val="10"/>
        <color rgb="FFFF0000"/>
        <rFont val="Times New Roman"/>
        <family val="1"/>
      </rPr>
      <t>Wei Chen</t>
    </r>
    <r>
      <rPr>
        <sz val="10"/>
        <color rgb="FF000000"/>
        <rFont val="Times New Roman"/>
        <family val="1"/>
      </rPr>
      <t>, Fengru Zhang, Jia Hao, Xiaoyu Li, Wenwen Lv, Kaiyi Zou, Hua Wu,Junsong Xiao, Yanbo Wang, Duoxia Xu</t>
    </r>
  </si>
  <si>
    <t>Phytic acid and its interactions in food components, health benefits, and applications: A comprehensive review</t>
  </si>
  <si>
    <r>
      <rPr>
        <sz val="10"/>
        <color rgb="FFFF0000"/>
        <rFont val="Times New Roman"/>
        <family val="1"/>
      </rPr>
      <t>Wei Chen</t>
    </r>
    <r>
      <rPr>
        <sz val="10"/>
        <color rgb="FF000000"/>
        <rFont val="Times New Roman"/>
        <family val="1"/>
      </rPr>
      <t>, Duoxia Xu*</t>
    </r>
  </si>
  <si>
    <t>Decoding compositional and interfacial stability of rice bran oil bodies from lipidomic signatures to nanomechanical membrane characterization</t>
  </si>
  <si>
    <r>
      <rPr>
        <sz val="10"/>
        <color rgb="FF000000"/>
        <rFont val="Times New Roman"/>
        <family val="1"/>
      </rPr>
      <t>Jia Hao,</t>
    </r>
    <r>
      <rPr>
        <sz val="10"/>
        <color rgb="FF000000"/>
        <rFont val="宋体"/>
        <family val="3"/>
        <charset val="134"/>
      </rPr>
      <t>∥</t>
    </r>
    <r>
      <rPr>
        <sz val="10"/>
        <color rgb="FF000000"/>
        <rFont val="Times New Roman"/>
        <family val="1"/>
      </rPr>
      <t xml:space="preserve"> </t>
    </r>
    <r>
      <rPr>
        <sz val="10"/>
        <color rgb="FFFF0000"/>
        <rFont val="Times New Roman"/>
        <family val="1"/>
      </rPr>
      <t>Wei Chen</t>
    </r>
    <r>
      <rPr>
        <sz val="10"/>
        <color rgb="FF000000"/>
        <rFont val="Times New Roman"/>
        <family val="1"/>
      </rPr>
      <t>,</t>
    </r>
    <r>
      <rPr>
        <sz val="10"/>
        <color rgb="FF000000"/>
        <rFont val="宋体"/>
        <family val="3"/>
        <charset val="134"/>
      </rPr>
      <t>∥</t>
    </r>
    <r>
      <rPr>
        <sz val="10"/>
        <color rgb="FF000000"/>
        <rFont val="Times New Roman"/>
        <family val="1"/>
      </rPr>
      <t xml:space="preserve"> Fengru Zhang, Xiaoyu Li, Min Zhang, YongJun Miao, Zhihong Xiao,
Duoxia Xu*</t>
    </r>
  </si>
  <si>
    <t>A synergistic strategy for coordinating colloidal stability and calcium bioaccessibility in dual-protein peanut milk by modulating phytic acid and whey protein levels</t>
  </si>
  <si>
    <r>
      <rPr>
        <sz val="10"/>
        <color rgb="FFFF0000"/>
        <rFont val="Times New Roman"/>
        <family val="1"/>
      </rPr>
      <t>Wei Chen</t>
    </r>
    <r>
      <rPr>
        <sz val="10"/>
        <color rgb="FF000000"/>
        <rFont val="Times New Roman"/>
        <family val="1"/>
      </rPr>
      <t>, Fengru Zhang, Tianyu Zhang, Yuxin Zhang,Yanbo Wang, Duoxia Xu, Baoguo Sun</t>
    </r>
  </si>
  <si>
    <r>
      <rPr>
        <sz val="11"/>
        <color rgb="FF000000"/>
        <rFont val="Times New Roman"/>
        <family val="1"/>
      </rPr>
      <t xml:space="preserve">Xiaoyu Li, </t>
    </r>
    <r>
      <rPr>
        <sz val="11"/>
        <color rgb="FFFF0000"/>
        <rFont val="Times New Roman"/>
        <family val="1"/>
      </rPr>
      <t>Wei Chen</t>
    </r>
    <r>
      <rPr>
        <sz val="11"/>
        <color rgb="FF000000"/>
        <rFont val="Times New Roman"/>
        <family val="1"/>
      </rPr>
      <t>, Xuebing Xu, Hong Zhang, Alouk Ikram, Yanbo Wang, Baoguo Sun, Duoxia Xu</t>
    </r>
  </si>
  <si>
    <t>Journal of The Science of Food and Agriculture</t>
  </si>
  <si>
    <t>Effects of removing phytic acid on the bioaccessibility of Ca/Fe/Zn and protein digestion in soymilk</t>
  </si>
  <si>
    <r>
      <rPr>
        <sz val="10"/>
        <color rgb="FF000000"/>
        <rFont val="Times New Roman"/>
        <family val="1"/>
      </rPr>
      <t xml:space="preserve">Wenwen Lv, </t>
    </r>
    <r>
      <rPr>
        <sz val="10"/>
        <color rgb="FFFF0000"/>
        <rFont val="Times New Roman"/>
        <family val="1"/>
      </rPr>
      <t>Wei Chen</t>
    </r>
    <r>
      <rPr>
        <sz val="10"/>
        <color rgb="FF000000"/>
        <rFont val="Times New Roman"/>
        <family val="1"/>
      </rPr>
      <t>, Shengjie Tan, Genna Ba, Chao Sun, Fanqing Feng, Qian Sun, Duoxia Xu</t>
    </r>
  </si>
  <si>
    <t>Designing calcium-fortified milk for improving stability and calcium bioaccessibility by solid dispersion emulsification</t>
  </si>
  <si>
    <r>
      <rPr>
        <sz val="10"/>
        <color rgb="FF000000"/>
        <rFont val="Times New Roman"/>
        <family val="1"/>
      </rPr>
      <t xml:space="preserve">Fengru Zhang, </t>
    </r>
    <r>
      <rPr>
        <sz val="10"/>
        <color rgb="FFFF0000"/>
        <rFont val="Times New Roman"/>
        <family val="1"/>
      </rPr>
      <t>Wei Chen</t>
    </r>
    <r>
      <rPr>
        <sz val="10"/>
        <color rgb="FF000000"/>
        <rFont val="Times New Roman"/>
        <family val="1"/>
      </rPr>
      <t>, Kaiyi Zou, Zhanqun Hou, Jia Hao, Alouk Ikram, Guangyi Gong, Shuai Ren, Yanbo Wang, Duoxia Xu</t>
    </r>
  </si>
  <si>
    <r>
      <rPr>
        <sz val="10"/>
        <color rgb="FF000000"/>
        <rFont val="Times New Roman"/>
        <family val="1"/>
      </rPr>
      <t>Xiaoyu Li,</t>
    </r>
    <r>
      <rPr>
        <sz val="10"/>
        <color rgb="FFFF0000"/>
        <rFont val="Times New Roman"/>
        <family val="1"/>
      </rPr>
      <t>Wei Chen</t>
    </r>
    <r>
      <rPr>
        <sz val="10"/>
        <color rgb="FF000000"/>
        <rFont val="Times New Roman"/>
        <family val="1"/>
      </rPr>
      <t>,Wenwen Lv,Alouk Ikram,Yingmao Yuan, Yanbo Wang,Duoxia Xu</t>
    </r>
  </si>
  <si>
    <t>Colloids and Surfaces A-Physicochemical and Engineering Aspects</t>
  </si>
  <si>
    <t>Construction of different properties single and double cross-linked binary emulsion filled gels based on rice bran oil body emulsion</t>
  </si>
  <si>
    <r>
      <rPr>
        <sz val="10"/>
        <color rgb="FF000000"/>
        <rFont val="Times New Roman"/>
        <family val="1"/>
      </rPr>
      <t xml:space="preserve">Xiaoyu Li, </t>
    </r>
    <r>
      <rPr>
        <sz val="10"/>
        <color rgb="FFFF0000"/>
        <rFont val="Times New Roman"/>
        <family val="1"/>
      </rPr>
      <t>Wei Chen</t>
    </r>
    <r>
      <rPr>
        <sz val="10"/>
        <color rgb="FF000000"/>
        <rFont val="Times New Roman"/>
        <family val="1"/>
      </rPr>
      <t>, Jia Hao, Duoxia Xu</t>
    </r>
  </si>
  <si>
    <t>Tannic acid-mediated pH-responsive interface engineering of rice bran oil bodies for inhibition of lipid-protein co-oxidation</t>
  </si>
  <si>
    <r>
      <rPr>
        <sz val="10"/>
        <rFont val="Times New Roman"/>
        <family val="1"/>
      </rPr>
      <t xml:space="preserve">Jia Hao, Muguo Tang, </t>
    </r>
    <r>
      <rPr>
        <sz val="10"/>
        <color rgb="FFFF0000"/>
        <rFont val="Times New Roman"/>
        <family val="1"/>
      </rPr>
      <t>Wei Chen</t>
    </r>
    <r>
      <rPr>
        <sz val="10"/>
        <rFont val="Times New Roman"/>
        <family val="1"/>
      </rPr>
      <t>, Min Zhang, Yongjun Miao, Zhihong Xiao, Duoxia Xu</t>
    </r>
  </si>
  <si>
    <t>Encapsulation of Monascus pigments in gel in oil in water (G/O/W) double emulsion system based on sodium caseinate and guar gum</t>
  </si>
  <si>
    <r>
      <rPr>
        <sz val="10"/>
        <color rgb="FF000000"/>
        <rFont val="Times New Roman"/>
        <family val="1"/>
      </rPr>
      <t xml:space="preserve">Alouk Ikram, Wenwen Lv, </t>
    </r>
    <r>
      <rPr>
        <sz val="10"/>
        <color rgb="FFFF0000"/>
        <rFont val="Times New Roman"/>
        <family val="1"/>
      </rPr>
      <t>Wei Chen</t>
    </r>
    <r>
      <rPr>
        <sz val="10"/>
        <color rgb="FF000000"/>
        <rFont val="Times New Roman"/>
        <family val="1"/>
      </rPr>
      <t>, Song Miao, Chao Chen, Yanbo Wang, Duoxia Xu</t>
    </r>
  </si>
  <si>
    <t>The fabrication, microstructure, rheological properties and interactions of soft solid oleogels of hazelnut oil body</t>
  </si>
  <si>
    <r>
      <rPr>
        <sz val="10"/>
        <color rgb="FF000000"/>
        <rFont val="Times New Roman"/>
        <family val="1"/>
      </rPr>
      <t xml:space="preserve">Qiuyu Wang, Fengru Zhang, Shunyu Wang, </t>
    </r>
    <r>
      <rPr>
        <sz val="10"/>
        <color rgb="FFFF0000"/>
        <rFont val="Times New Roman"/>
        <family val="1"/>
      </rPr>
      <t>Wei Chen</t>
    </r>
    <r>
      <rPr>
        <sz val="10"/>
        <color rgb="FF000000"/>
        <rFont val="Times New Roman"/>
        <family val="1"/>
      </rPr>
      <t>, Xiaoyu Li, Jia Hao, Alouk Ikram, Yanbo Wang, Duoxia Xu, Baoguo Sun</t>
    </r>
  </si>
  <si>
    <r>
      <rPr>
        <sz val="10"/>
        <color rgb="FF000000"/>
        <rFont val="Times New Roman"/>
        <family val="1"/>
      </rPr>
      <t xml:space="preserve">Chengcheng Wu, Xiaoyu Li, Bingqian Du, </t>
    </r>
    <r>
      <rPr>
        <sz val="10"/>
        <color rgb="FFFF0000"/>
        <rFont val="Times New Roman"/>
        <family val="1"/>
      </rPr>
      <t>Wei Chen</t>
    </r>
    <r>
      <rPr>
        <sz val="10"/>
        <color rgb="FF000000"/>
        <rFont val="Times New Roman"/>
        <family val="1"/>
      </rPr>
      <t>, Alouk Ikram,Yi Zhang, Baodong Zheng, Duoxia Xu, Yanbo Wang</t>
    </r>
  </si>
  <si>
    <t>Xanthan gum-regulated milk minerals-loaded triple-phase S/O/W emulsion with film-like structure: Microstructure, thermal and freeze-thaw stability, and calcium bioaccessibility</t>
  </si>
  <si>
    <r>
      <rPr>
        <sz val="10"/>
        <color rgb="FF000000"/>
        <rFont val="Times New Roman"/>
        <family val="1"/>
      </rPr>
      <t xml:space="preserve">Xuekang Wen, Fengru Zhang, Wenqian Xu, </t>
    </r>
    <r>
      <rPr>
        <sz val="10"/>
        <color rgb="FFFF0000"/>
        <rFont val="Times New Roman"/>
        <family val="1"/>
      </rPr>
      <t>Wei Chen</t>
    </r>
    <r>
      <rPr>
        <sz val="10"/>
        <color rgb="FF000000"/>
        <rFont val="Times New Roman"/>
        <family val="1"/>
      </rPr>
      <t>, Shuai Ren, Zhanqun Hou, Caiyun Wang, Jian He, Yanbo Wang, Duoxia Xu, Baoguo Sun</t>
    </r>
  </si>
  <si>
    <t>Fabrication of emulsion microparticles to improve the physicochemical stability of vitamin A acetate</t>
  </si>
  <si>
    <r>
      <rPr>
        <sz val="10"/>
        <color rgb="FF000000"/>
        <rFont val="Times New Roman"/>
        <family val="1"/>
      </rPr>
      <t xml:space="preserve">Kaiyi Zou, Fengru Zhang, Wenwen Lv, </t>
    </r>
    <r>
      <rPr>
        <sz val="10"/>
        <color rgb="FFFF0000"/>
        <rFont val="Times New Roman"/>
        <family val="1"/>
      </rPr>
      <t>Wei Chen</t>
    </r>
    <r>
      <rPr>
        <sz val="10"/>
        <color rgb="FF000000"/>
        <rFont val="Times New Roman"/>
        <family val="1"/>
      </rPr>
      <t>, Jian He, Alouk Ikram, Zhanqun Hou, Shuai Ren, Guangyi Gong, Yanbo Wang, Duoxia Xu</t>
    </r>
  </si>
  <si>
    <r>
      <rPr>
        <sz val="10"/>
        <color rgb="FF000000"/>
        <rFont val="Times New Roman"/>
        <family val="1"/>
      </rPr>
      <t>A2</t>
    </r>
    <r>
      <rPr>
        <sz val="10"/>
        <color rgb="FF000000"/>
        <rFont val="宋体"/>
        <family val="3"/>
        <charset val="134"/>
      </rPr>
      <t>类成果</t>
    </r>
  </si>
  <si>
    <t>Phytosterol Oleate Ester Replacing Cholesterol to Enhance Lutein Liposome Stability: A Mechanistic Study</t>
  </si>
  <si>
    <r>
      <rPr>
        <sz val="10"/>
        <color rgb="FF000000"/>
        <rFont val="Times New Roman"/>
        <family val="1"/>
      </rPr>
      <t xml:space="preserve">Zimeng Zhao, Pengtao Xu, Zhenchen Luo, </t>
    </r>
    <r>
      <rPr>
        <sz val="10"/>
        <color rgb="FFFF0000"/>
        <rFont val="Times New Roman"/>
        <family val="1"/>
      </rPr>
      <t>Wei Chen</t>
    </r>
    <r>
      <rPr>
        <sz val="10"/>
        <color rgb="FF000000"/>
        <rFont val="Times New Roman"/>
        <family val="1"/>
      </rPr>
      <t>, Duoxia Xu, Yanbo Wang, Shaojia Wang</t>
    </r>
  </si>
  <si>
    <t>乔凯娜</t>
  </si>
  <si>
    <t>食品健康学院</t>
  </si>
  <si>
    <t>Exploring the underlying mechanisms of preventive treatment related to dietary factors for gastric diseases</t>
  </si>
  <si>
    <t>2024.08.05</t>
  </si>
  <si>
    <r>
      <rPr>
        <sz val="11"/>
        <color rgb="FFFF0000"/>
        <rFont val="宋体"/>
        <family val="3"/>
        <charset val="134"/>
      </rPr>
      <t>Qiao Kaina</t>
    </r>
    <r>
      <rPr>
        <sz val="11"/>
        <color rgb="FF000000"/>
        <rFont val="宋体"/>
        <family val="3"/>
        <charset val="134"/>
      </rPr>
      <t>, Song Zichong, Liang Li, Zhou Xuewei, Feng Xiaoyan, Xu Youqiang, Yang Rui, Sun Baoguo, Zhang Yuyu*.</t>
    </r>
  </si>
  <si>
    <t>Food Science and Human Wellness</t>
  </si>
  <si>
    <t>Metabolic mechanism of dietary factors and effect of dietary types associated with hyperuricemia: A review</t>
  </si>
  <si>
    <t>2025.03.18</t>
  </si>
  <si>
    <r>
      <rPr>
        <sz val="10"/>
        <color rgb="FFFF0000"/>
        <rFont val="Times New Roman"/>
        <family val="1"/>
      </rPr>
      <t>Qiao Kaina</t>
    </r>
    <r>
      <rPr>
        <sz val="10"/>
        <color rgb="FF000000"/>
        <rFont val="Times New Roman"/>
        <family val="1"/>
      </rPr>
      <t>, Zhou Xuewei, Zhang Lili, Zhang Wangang, Sun Baoguo, Zhang Yuyu*.</t>
    </r>
  </si>
  <si>
    <t>Research on the release and absorption regularities of free amino acids and peptides in vitro digestion of yeast protein</t>
  </si>
  <si>
    <t>2025.08.01</t>
  </si>
  <si>
    <r>
      <rPr>
        <sz val="10"/>
        <color rgb="FFFF0000"/>
        <rFont val="Times New Roman"/>
        <family val="1"/>
      </rPr>
      <t>Qiao Kaina</t>
    </r>
    <r>
      <rPr>
        <sz val="10"/>
        <color rgb="FF000000"/>
        <rFont val="Times New Roman"/>
        <family val="1"/>
      </rPr>
      <t>#, Zhou Xuewei#,Wu Huimin, Zhang Lili, Liang Li, Yuyu Zhang*.</t>
    </r>
  </si>
  <si>
    <t>The evaluation of yeast protein quality as a new and sustainable source of dietary protein</t>
  </si>
  <si>
    <t>2025.09.24</t>
  </si>
  <si>
    <r>
      <rPr>
        <sz val="10"/>
        <color rgb="FFFF0000"/>
        <rFont val="Times New Roman"/>
        <family val="1"/>
      </rPr>
      <t>Qiao Kaina</t>
    </r>
    <r>
      <rPr>
        <sz val="10"/>
        <color rgb="FF000000"/>
        <rFont val="Times New Roman"/>
        <family val="1"/>
      </rPr>
      <t>#, Zhou Xuewei#, Sun Baoguo, Liang Li*, Zhang Yuyu*.</t>
    </r>
  </si>
  <si>
    <t>Yeast protein hydrolysates alleviate ethanol-induced gastric mucosal injury via modulation of the NF-κB/AMPK signaling pathway</t>
  </si>
  <si>
    <t>2025.12.01</t>
  </si>
  <si>
    <r>
      <rPr>
        <sz val="10"/>
        <color rgb="FFFF0000"/>
        <rFont val="宋体"/>
        <family val="3"/>
        <charset val="134"/>
      </rPr>
      <t>Qiao Kaina</t>
    </r>
    <r>
      <rPr>
        <sz val="10"/>
        <color rgb="FF000000"/>
        <rFont val="宋体"/>
        <family val="3"/>
        <charset val="134"/>
      </rPr>
      <t xml:space="preserve">, Luo Jin, Liang Li, Sun Baoguo, Sun Shihao, Zhang Yan, Li Ku, Cheng Qian, Zhang Yuyu*. </t>
    </r>
  </si>
  <si>
    <t>Bitter perception and effects of foods rich in bitter compounds on human health: A comprehensive review</t>
  </si>
  <si>
    <t>2024.11.22</t>
  </si>
  <si>
    <r>
      <rPr>
        <sz val="10"/>
        <color rgb="FFFF0000"/>
        <rFont val="Times New Roman"/>
        <family val="1"/>
      </rPr>
      <t>Qiao Kaina</t>
    </r>
    <r>
      <rPr>
        <sz val="10"/>
        <color rgb="FF000000"/>
        <rFont val="Times New Roman"/>
        <family val="1"/>
      </rPr>
      <t xml:space="preserve">#, Zhao Mingxia#, Huang Yan, Liang Li, Zhang Yuyu*. </t>
    </r>
  </si>
  <si>
    <t>Nutritional values and bio-functional properties of fungal proteins: Applications in foods as a sustainable source</t>
  </si>
  <si>
    <t>2023.12.06</t>
  </si>
  <si>
    <r>
      <rPr>
        <sz val="10"/>
        <color rgb="FF000000"/>
        <rFont val="Times New Roman"/>
        <family val="1"/>
      </rPr>
      <t xml:space="preserve">Li Ku#, </t>
    </r>
    <r>
      <rPr>
        <sz val="10"/>
        <color rgb="FFFF0000"/>
        <rFont val="Times New Roman"/>
        <family val="1"/>
      </rPr>
      <t>Qiao Kaina#</t>
    </r>
    <r>
      <rPr>
        <sz val="10"/>
        <color rgb="FF000000"/>
        <rFont val="Times New Roman"/>
        <family val="1"/>
      </rPr>
      <t>, Xiong Jian, Guo Hui, Zhang Yuyu*. Nutritional values and bio-functional properties of fungal proteins: Applications in foods as a sustainable source</t>
    </r>
  </si>
  <si>
    <t>一种用于美拉德反应的通用型酶解液及其用途</t>
  </si>
  <si>
    <t>2022.11.15</t>
  </si>
  <si>
    <r>
      <rPr>
        <sz val="10"/>
        <color rgb="FF000000"/>
        <rFont val="宋体-简"/>
        <charset val="134"/>
      </rPr>
      <t>张玉玉，</t>
    </r>
    <r>
      <rPr>
        <sz val="10"/>
        <color rgb="FFFF0000"/>
        <rFont val="宋体-简"/>
        <charset val="134"/>
      </rPr>
      <t>乔凯娜</t>
    </r>
    <r>
      <rPr>
        <sz val="10"/>
        <color rgb="FF000000"/>
        <rFont val="宋体-简"/>
        <charset val="134"/>
      </rPr>
      <t>，孙宝国，黄明泉，陈海涛，张宁</t>
    </r>
    <r>
      <rPr>
        <sz val="10"/>
        <color rgb="FF000000"/>
        <rFont val="Times New Roman"/>
        <family val="1"/>
      </rPr>
      <t xml:space="preserve">. </t>
    </r>
  </si>
  <si>
    <t>通用型羰氨反应酶解液、制备方法及其用途</t>
  </si>
  <si>
    <t>2023.04.18</t>
  </si>
  <si>
    <r>
      <rPr>
        <sz val="10"/>
        <color rgb="FF000000"/>
        <rFont val="宋体-简"/>
        <charset val="134"/>
      </rPr>
      <t>张玉玉，孙宝国，</t>
    </r>
    <r>
      <rPr>
        <sz val="10"/>
        <color rgb="FFFF0000"/>
        <rFont val="宋体-简"/>
        <charset val="134"/>
      </rPr>
      <t>乔凯娜</t>
    </r>
    <r>
      <rPr>
        <sz val="10"/>
        <color rgb="FF000000"/>
        <rFont val="宋体-简"/>
        <charset val="134"/>
      </rPr>
      <t>，杨肖，章慧莺</t>
    </r>
    <r>
      <rPr>
        <sz val="10"/>
        <color rgb="FF000000"/>
        <rFont val="Times New Roman"/>
        <family val="1"/>
      </rPr>
      <t>.</t>
    </r>
  </si>
  <si>
    <t>一种具有胃粘膜修复活性的蛋白酶解物及用途</t>
  </si>
  <si>
    <t>2024.05.14</t>
  </si>
  <si>
    <r>
      <rPr>
        <sz val="10"/>
        <color rgb="FF000000"/>
        <rFont val="宋体"/>
        <family val="3"/>
        <charset val="134"/>
      </rPr>
      <t>张玉玉，张彦，李库，孙宝国，</t>
    </r>
    <r>
      <rPr>
        <sz val="10"/>
        <color rgb="FFFF0000"/>
        <rFont val="宋体"/>
        <family val="3"/>
        <charset val="134"/>
      </rPr>
      <t>乔凯娜</t>
    </r>
    <r>
      <rPr>
        <sz val="10"/>
        <color rgb="FF000000"/>
        <rFont val="宋体"/>
        <family val="3"/>
        <charset val="134"/>
      </rPr>
      <t>，陈智仙.</t>
    </r>
  </si>
  <si>
    <t>具有胃粘膜保护作用的蛋白酶解物、小分子蛋白酶解物和用途</t>
  </si>
  <si>
    <t>2025.04.23</t>
  </si>
  <si>
    <r>
      <rPr>
        <sz val="10"/>
        <rFont val="宋体"/>
        <family val="3"/>
        <charset val="134"/>
      </rPr>
      <t>张玉玉，张彦，孙宝国，李库，</t>
    </r>
    <r>
      <rPr>
        <sz val="10"/>
        <color rgb="FFFF0000"/>
        <rFont val="宋体"/>
        <family val="3"/>
        <charset val="134"/>
      </rPr>
      <t>乔凯娜</t>
    </r>
    <r>
      <rPr>
        <sz val="10"/>
        <rFont val="宋体"/>
        <family val="3"/>
        <charset val="134"/>
      </rPr>
      <t>，梁莉，程倩.</t>
    </r>
  </si>
  <si>
    <t>竹雪程</t>
  </si>
  <si>
    <r>
      <rPr>
        <sz val="10"/>
        <color rgb="FF000000"/>
        <rFont val="宋体"/>
        <family val="3"/>
        <charset val="134"/>
      </rPr>
      <t>《</t>
    </r>
    <r>
      <rPr>
        <sz val="10"/>
        <color indexed="8"/>
        <rFont val="Times New Roman"/>
        <family val="1"/>
      </rPr>
      <t>Biosensors and Bioelectronics</t>
    </r>
    <r>
      <rPr>
        <sz val="10"/>
        <color rgb="FF000000"/>
        <rFont val="宋体"/>
        <family val="3"/>
        <charset val="134"/>
      </rPr>
      <t>》</t>
    </r>
  </si>
  <si>
    <r>
      <rPr>
        <sz val="10"/>
        <color rgb="FF000000"/>
        <rFont val="宋体"/>
        <family val="3"/>
        <charset val="134"/>
      </rPr>
      <t>《</t>
    </r>
    <r>
      <rPr>
        <sz val="10"/>
        <color indexed="8"/>
        <rFont val="Times New Roman"/>
        <family val="1"/>
      </rPr>
      <t>Bioinspired imprinted nanoprobes for near-infrared fluorescence recognition and detection of biogenic amines</t>
    </r>
    <r>
      <rPr>
        <sz val="10"/>
        <color rgb="FF000000"/>
        <rFont val="宋体"/>
        <family val="3"/>
        <charset val="134"/>
      </rPr>
      <t>》</t>
    </r>
  </si>
  <si>
    <t>2025. 10</t>
  </si>
  <si>
    <r>
      <rPr>
        <sz val="10"/>
        <color rgb="FFFF0000"/>
        <rFont val="宋体"/>
        <family val="3"/>
        <charset val="134"/>
      </rPr>
      <t>竹雪程</t>
    </r>
    <r>
      <rPr>
        <sz val="10"/>
        <color indexed="8"/>
        <rFont val="宋体"/>
        <family val="3"/>
        <charset val="134"/>
      </rPr>
      <t>、王玉珍、张殿伟、刘慧琳、孙宝国</t>
    </r>
  </si>
  <si>
    <r>
      <rPr>
        <sz val="10"/>
        <color indexed="8"/>
        <rFont val="宋体"/>
        <family val="3"/>
        <charset val="134"/>
      </rPr>
      <t>《</t>
    </r>
    <r>
      <rPr>
        <sz val="10"/>
        <color indexed="8"/>
        <rFont val="Times New Roman"/>
        <family val="1"/>
      </rPr>
      <t>ACS Sustainable Chemistry &amp; Engineering</t>
    </r>
    <r>
      <rPr>
        <sz val="10"/>
        <color indexed="8"/>
        <rFont val="宋体"/>
        <family val="3"/>
        <charset val="134"/>
      </rPr>
      <t>》</t>
    </r>
  </si>
  <si>
    <r>
      <rPr>
        <sz val="10"/>
        <color indexed="8"/>
        <rFont val="宋体"/>
        <family val="3"/>
        <charset val="134"/>
      </rPr>
      <t>《</t>
    </r>
    <r>
      <rPr>
        <sz val="10"/>
        <color indexed="8"/>
        <rFont val="Times New Roman"/>
        <family val="1"/>
      </rPr>
      <t>Amino-acid-encoded supramolecular self-assembly architectures: Near-infrared fluorescence-photothermal temperature dual-signal sensing of hydrogen peroxide</t>
    </r>
    <r>
      <rPr>
        <sz val="10"/>
        <color indexed="8"/>
        <rFont val="宋体"/>
        <family val="3"/>
        <charset val="134"/>
      </rPr>
      <t>》</t>
    </r>
  </si>
  <si>
    <t>2024. 03</t>
  </si>
  <si>
    <r>
      <rPr>
        <sz val="10"/>
        <color indexed="10"/>
        <rFont val="宋体"/>
        <family val="3"/>
        <charset val="134"/>
      </rPr>
      <t>竹雪程</t>
    </r>
    <r>
      <rPr>
        <sz val="10"/>
        <color indexed="8"/>
        <rFont val="宋体"/>
        <family val="3"/>
        <charset val="134"/>
      </rPr>
      <t>、陈晓琳、刘慧琳、孙宝国</t>
    </r>
  </si>
  <si>
    <r>
      <rPr>
        <sz val="10"/>
        <color indexed="8"/>
        <rFont val="宋体"/>
        <family val="3"/>
        <charset val="134"/>
      </rPr>
      <t>《</t>
    </r>
    <r>
      <rPr>
        <sz val="10"/>
        <color indexed="8"/>
        <rFont val="Times New Roman"/>
        <family val="1"/>
      </rPr>
      <t>Analytica Chimica Acta</t>
    </r>
    <r>
      <rPr>
        <sz val="10"/>
        <color indexed="8"/>
        <rFont val="宋体"/>
        <family val="3"/>
        <charset val="134"/>
      </rPr>
      <t>》</t>
    </r>
  </si>
  <si>
    <r>
      <rPr>
        <sz val="10"/>
        <color indexed="8"/>
        <rFont val="宋体"/>
        <family val="3"/>
        <charset val="134"/>
      </rPr>
      <t>《</t>
    </r>
    <r>
      <rPr>
        <sz val="10"/>
        <color indexed="8"/>
        <rFont val="Times New Roman"/>
        <family val="1"/>
      </rPr>
      <t xml:space="preserve">A selectivity-enhanced fluorescence imprinted sensor based on yellow-emission peptide nanodots for sensitive and visual smart detection of </t>
    </r>
    <r>
      <rPr>
        <sz val="10"/>
        <color indexed="8"/>
        <rFont val="Calibri"/>
        <family val="2"/>
      </rPr>
      <t>λ</t>
    </r>
    <r>
      <rPr>
        <sz val="10"/>
        <color indexed="8"/>
        <rFont val="Times New Roman"/>
        <family val="1"/>
      </rPr>
      <t>-cyhalothrin</t>
    </r>
    <r>
      <rPr>
        <sz val="10"/>
        <color indexed="8"/>
        <rFont val="宋体"/>
        <family val="3"/>
        <charset val="134"/>
      </rPr>
      <t>》</t>
    </r>
  </si>
  <si>
    <t>2023. 05</t>
  </si>
  <si>
    <r>
      <rPr>
        <sz val="10"/>
        <color indexed="10"/>
        <rFont val="宋体"/>
        <family val="3"/>
        <charset val="134"/>
      </rPr>
      <t>竹雪程</t>
    </r>
    <r>
      <rPr>
        <sz val="10"/>
        <color indexed="8"/>
        <rFont val="宋体"/>
        <family val="3"/>
        <charset val="134"/>
      </rPr>
      <t>、苏宏菲、刘慧琳、孙宝国</t>
    </r>
  </si>
  <si>
    <r>
      <rPr>
        <sz val="10"/>
        <color indexed="8"/>
        <rFont val="宋体"/>
        <family val="3"/>
        <charset val="134"/>
      </rPr>
      <t>《</t>
    </r>
    <r>
      <rPr>
        <sz val="10"/>
        <color indexed="8"/>
        <rFont val="Times New Roman"/>
        <family val="1"/>
      </rPr>
      <t>Journal of Agricultural and Food Chemistry</t>
    </r>
    <r>
      <rPr>
        <sz val="10"/>
        <color indexed="8"/>
        <rFont val="宋体"/>
        <family val="3"/>
        <charset val="134"/>
      </rPr>
      <t>》</t>
    </r>
  </si>
  <si>
    <r>
      <rPr>
        <sz val="10"/>
        <color indexed="8"/>
        <rFont val="宋体"/>
        <family val="3"/>
        <charset val="134"/>
      </rPr>
      <t>《</t>
    </r>
    <r>
      <rPr>
        <sz val="10"/>
        <color indexed="8"/>
        <rFont val="Times New Roman"/>
        <family val="1"/>
      </rPr>
      <t>A robust ratiometric fluorescent sensor based on covalent assembly of dipeptides and biomolecules for the high-sensitive and optosmart detection of pyrethroids</t>
    </r>
    <r>
      <rPr>
        <sz val="10"/>
        <color indexed="8"/>
        <rFont val="宋体"/>
        <family val="3"/>
        <charset val="134"/>
      </rPr>
      <t>》</t>
    </r>
  </si>
  <si>
    <t>2023. 02</t>
  </si>
  <si>
    <r>
      <rPr>
        <sz val="10"/>
        <color indexed="10"/>
        <rFont val="宋体"/>
        <family val="3"/>
        <charset val="134"/>
      </rPr>
      <t>竹雪程</t>
    </r>
    <r>
      <rPr>
        <sz val="10"/>
        <color indexed="8"/>
        <rFont val="宋体"/>
        <family val="3"/>
        <charset val="134"/>
      </rPr>
      <t>、揣清新、张殿伟、刘慧琳、孙宝国</t>
    </r>
  </si>
  <si>
    <r>
      <rPr>
        <sz val="10"/>
        <color indexed="8"/>
        <rFont val="宋体"/>
        <family val="3"/>
        <charset val="134"/>
      </rPr>
      <t>《</t>
    </r>
    <r>
      <rPr>
        <sz val="10"/>
        <color indexed="8"/>
        <rFont val="Times New Roman"/>
        <family val="1"/>
      </rPr>
      <t>Journal of Advanced Research</t>
    </r>
    <r>
      <rPr>
        <sz val="10"/>
        <color indexed="8"/>
        <rFont val="宋体"/>
        <family val="3"/>
        <charset val="134"/>
      </rPr>
      <t>》</t>
    </r>
  </si>
  <si>
    <r>
      <rPr>
        <sz val="10"/>
        <color indexed="8"/>
        <rFont val="宋体"/>
        <family val="3"/>
        <charset val="134"/>
      </rPr>
      <t>《</t>
    </r>
    <r>
      <rPr>
        <sz val="10"/>
        <color indexed="8"/>
        <rFont val="Times New Roman"/>
        <family val="1"/>
      </rPr>
      <t>Structural and photoactive properties of self-assembled peptide-based nanostructures and their optical bioapplication in food analysis</t>
    </r>
    <r>
      <rPr>
        <sz val="10"/>
        <color indexed="8"/>
        <rFont val="宋体"/>
        <family val="3"/>
        <charset val="134"/>
      </rPr>
      <t>》</t>
    </r>
  </si>
  <si>
    <t>2023. 01</t>
  </si>
  <si>
    <r>
      <rPr>
        <sz val="10"/>
        <color indexed="10"/>
        <rFont val="宋体"/>
        <family val="3"/>
        <charset val="134"/>
      </rPr>
      <t>竹雪程</t>
    </r>
    <r>
      <rPr>
        <sz val="10"/>
        <color indexed="8"/>
        <rFont val="宋体"/>
        <family val="3"/>
        <charset val="134"/>
      </rPr>
      <t>、段瑞雪、</t>
    </r>
    <r>
      <rPr>
        <sz val="10"/>
        <color indexed="8"/>
        <rFont val="Times New Roman"/>
        <family val="1"/>
      </rPr>
      <t>Chan Siew Yin</t>
    </r>
    <r>
      <rPr>
        <sz val="10"/>
        <color indexed="8"/>
        <rFont val="宋体"/>
        <family val="3"/>
        <charset val="134"/>
      </rPr>
      <t>、韩露萱、刘慧琳、孙宝国</t>
    </r>
  </si>
  <si>
    <r>
      <rPr>
        <sz val="10"/>
        <color indexed="8"/>
        <rFont val="宋体"/>
        <family val="3"/>
        <charset val="134"/>
      </rPr>
      <t>《</t>
    </r>
    <r>
      <rPr>
        <sz val="10"/>
        <color indexed="8"/>
        <rFont val="Times New Roman"/>
        <family val="1"/>
      </rPr>
      <t>Critical Reviews in Analytical Chemistry</t>
    </r>
    <r>
      <rPr>
        <sz val="10"/>
        <color indexed="8"/>
        <rFont val="宋体"/>
        <family val="3"/>
        <charset val="134"/>
      </rPr>
      <t>》</t>
    </r>
  </si>
  <si>
    <r>
      <rPr>
        <sz val="10"/>
        <color indexed="8"/>
        <rFont val="宋体"/>
        <family val="3"/>
        <charset val="134"/>
      </rPr>
      <t>《</t>
    </r>
    <r>
      <rPr>
        <sz val="10"/>
        <color indexed="8"/>
        <rFont val="Times New Roman"/>
        <family val="1"/>
      </rPr>
      <t>Natural and artificial chiral-based systems for separation applications</t>
    </r>
    <r>
      <rPr>
        <sz val="10"/>
        <color indexed="8"/>
        <rFont val="宋体"/>
        <family val="3"/>
        <charset val="134"/>
      </rPr>
      <t>》</t>
    </r>
  </si>
  <si>
    <r>
      <rPr>
        <sz val="10"/>
        <rFont val="宋体"/>
        <family val="3"/>
        <charset val="134"/>
      </rPr>
      <t>赵源#、</t>
    </r>
    <r>
      <rPr>
        <sz val="10"/>
        <color indexed="10"/>
        <rFont val="宋体"/>
        <family val="3"/>
        <charset val="134"/>
      </rPr>
      <t>竹雪程#</t>
    </r>
    <r>
      <rPr>
        <sz val="10"/>
        <color indexed="8"/>
        <rFont val="宋体"/>
        <family val="3"/>
        <charset val="134"/>
      </rPr>
      <t>、江玮、刘慧琳、王静、孙宝国</t>
    </r>
  </si>
  <si>
    <t>《Food Chemistry》</t>
  </si>
  <si>
    <t>《Dual-mode optical nanoprobe based on red-emissive carbon dots for sensitive detection of positively charged nanoplastics》</t>
  </si>
  <si>
    <t>2026. 02</t>
  </si>
  <si>
    <r>
      <rPr>
        <sz val="10"/>
        <color indexed="8"/>
        <rFont val="宋体"/>
        <family val="3"/>
        <charset val="134"/>
      </rPr>
      <t>揣清新、</t>
    </r>
    <r>
      <rPr>
        <sz val="10"/>
        <color rgb="FFFF0000"/>
        <rFont val="宋体"/>
        <family val="3"/>
        <charset val="134"/>
      </rPr>
      <t>竹雪程</t>
    </r>
    <r>
      <rPr>
        <sz val="10"/>
        <color indexed="8"/>
        <rFont val="宋体"/>
        <family val="3"/>
        <charset val="134"/>
      </rPr>
      <t>、刘慧琳、孙宝国</t>
    </r>
  </si>
  <si>
    <t>《Analytica Chimica Acta》</t>
  </si>
  <si>
    <t>《Preparation of metalloporphyrin-based porous organic polymer materials for extraction of bisphenol analogues from food extracts》</t>
  </si>
  <si>
    <t>2025. 11</t>
  </si>
  <si>
    <r>
      <rPr>
        <sz val="10"/>
        <color indexed="8"/>
        <rFont val="宋体"/>
        <family val="3"/>
        <charset val="134"/>
      </rPr>
      <t>卫晓丽、</t>
    </r>
    <r>
      <rPr>
        <sz val="10"/>
        <color rgb="FFFF0000"/>
        <rFont val="宋体"/>
        <family val="3"/>
        <charset val="134"/>
      </rPr>
      <t>竹雪程</t>
    </r>
    <r>
      <rPr>
        <sz val="10"/>
        <color indexed="8"/>
        <rFont val="宋体"/>
        <family val="3"/>
        <charset val="134"/>
      </rPr>
      <t>、魏庆、刘慧琳</t>
    </r>
  </si>
  <si>
    <t>《Confining monochromophore in polymer network for fluorescence-phosphorescence dual-emission sensing of thiram》</t>
  </si>
  <si>
    <r>
      <rPr>
        <sz val="10"/>
        <color indexed="8"/>
        <rFont val="宋体"/>
        <family val="3"/>
        <charset val="134"/>
      </rPr>
      <t>陈云海、</t>
    </r>
    <r>
      <rPr>
        <sz val="10"/>
        <color rgb="FFFF0000"/>
        <rFont val="宋体"/>
        <family val="3"/>
        <charset val="134"/>
      </rPr>
      <t>竹雪程</t>
    </r>
    <r>
      <rPr>
        <sz val="10"/>
        <color indexed="8"/>
        <rFont val="宋体"/>
        <family val="3"/>
        <charset val="134"/>
      </rPr>
      <t>、刘慧琳、孙宝国</t>
    </r>
  </si>
  <si>
    <t>《Microchimica Acta》</t>
  </si>
  <si>
    <t>《Synergistic PET/IFE-driven fluorescence-phosphorescence dual signal quenching in RTP CDs sensor for sensitive thiram monitoring in food safety》</t>
  </si>
  <si>
    <t>2025. 07</t>
  </si>
  <si>
    <t>《Trends in Food Science &amp; Technology》</t>
  </si>
  <si>
    <t>《Advances in optical sensor visualization: Enabling rapid mycotoxin detection》</t>
  </si>
  <si>
    <t>2025. 06</t>
  </si>
  <si>
    <r>
      <rPr>
        <sz val="10"/>
        <color indexed="8"/>
        <rFont val="宋体"/>
        <family val="3"/>
        <charset val="134"/>
      </rPr>
      <t>《</t>
    </r>
    <r>
      <rPr>
        <sz val="10"/>
        <color indexed="8"/>
        <rFont val="Times New Roman"/>
        <family val="1"/>
      </rPr>
      <t>Food Chemistry</t>
    </r>
    <r>
      <rPr>
        <sz val="10"/>
        <color indexed="8"/>
        <rFont val="宋体"/>
        <family val="3"/>
        <charset val="134"/>
      </rPr>
      <t>》</t>
    </r>
  </si>
  <si>
    <r>
      <rPr>
        <sz val="10"/>
        <color indexed="8"/>
        <rFont val="宋体"/>
        <family val="3"/>
        <charset val="134"/>
      </rPr>
      <t>《</t>
    </r>
    <r>
      <rPr>
        <sz val="10"/>
        <color indexed="8"/>
        <rFont val="Times New Roman"/>
        <family val="1"/>
      </rPr>
      <t>Medicine and food homology substances: A review of bioactive ingredients, pharmacological effects and applications</t>
    </r>
    <r>
      <rPr>
        <sz val="10"/>
        <color indexed="8"/>
        <rFont val="宋体"/>
        <family val="3"/>
        <charset val="134"/>
      </rPr>
      <t>》</t>
    </r>
  </si>
  <si>
    <t>2025. 01</t>
  </si>
  <si>
    <r>
      <rPr>
        <sz val="10"/>
        <color rgb="FF000000"/>
        <rFont val="宋体"/>
        <family val="3"/>
        <charset val="134"/>
      </rPr>
      <t>王蕾、</t>
    </r>
    <r>
      <rPr>
        <sz val="10"/>
        <color indexed="10"/>
        <rFont val="宋体"/>
        <family val="3"/>
        <charset val="134"/>
      </rPr>
      <t>竹雪程</t>
    </r>
    <r>
      <rPr>
        <sz val="10"/>
        <color indexed="8"/>
        <rFont val="宋体"/>
        <family val="3"/>
        <charset val="134"/>
      </rPr>
      <t>、刘慧琳、孙宝国</t>
    </r>
  </si>
  <si>
    <r>
      <rPr>
        <sz val="10"/>
        <color indexed="8"/>
        <rFont val="宋体"/>
        <family val="3"/>
        <charset val="134"/>
      </rPr>
      <t>《</t>
    </r>
    <r>
      <rPr>
        <sz val="10"/>
        <color indexed="8"/>
        <rFont val="Times New Roman"/>
        <family val="1"/>
      </rPr>
      <t>Coordination Chemistry Reviews</t>
    </r>
    <r>
      <rPr>
        <sz val="10"/>
        <color indexed="8"/>
        <rFont val="宋体"/>
        <family val="3"/>
        <charset val="134"/>
      </rPr>
      <t>》</t>
    </r>
  </si>
  <si>
    <r>
      <rPr>
        <sz val="10"/>
        <color indexed="8"/>
        <rFont val="宋体"/>
        <family val="3"/>
        <charset val="134"/>
      </rPr>
      <t>《</t>
    </r>
    <r>
      <rPr>
        <sz val="10"/>
        <color indexed="8"/>
        <rFont val="Times New Roman"/>
        <family val="1"/>
      </rPr>
      <t>Recent advances of covalent organic framework-based nanozymes for energy conversion</t>
    </r>
    <r>
      <rPr>
        <sz val="10"/>
        <color indexed="8"/>
        <rFont val="宋体"/>
        <family val="3"/>
        <charset val="134"/>
      </rPr>
      <t>》</t>
    </r>
  </si>
  <si>
    <t>2024. 11</t>
  </si>
  <si>
    <r>
      <rPr>
        <sz val="10"/>
        <rFont val="宋体"/>
        <family val="3"/>
        <charset val="134"/>
      </rPr>
      <t>李苏宇、</t>
    </r>
    <r>
      <rPr>
        <sz val="10"/>
        <color indexed="10"/>
        <rFont val="宋体"/>
        <family val="3"/>
        <charset val="134"/>
      </rPr>
      <t>竹雪程</t>
    </r>
    <r>
      <rPr>
        <sz val="10"/>
        <color indexed="8"/>
        <rFont val="宋体"/>
        <family val="3"/>
        <charset val="134"/>
      </rPr>
      <t>、刘慧琳、孙宝国</t>
    </r>
  </si>
  <si>
    <r>
      <rPr>
        <sz val="10"/>
        <color indexed="8"/>
        <rFont val="宋体"/>
        <family val="3"/>
        <charset val="134"/>
      </rPr>
      <t>《</t>
    </r>
    <r>
      <rPr>
        <sz val="10"/>
        <color indexed="8"/>
        <rFont val="Times New Roman"/>
        <family val="1"/>
      </rPr>
      <t>Microchimica Acta</t>
    </r>
    <r>
      <rPr>
        <sz val="10"/>
        <color indexed="8"/>
        <rFont val="宋体"/>
        <family val="3"/>
        <charset val="134"/>
      </rPr>
      <t>》</t>
    </r>
  </si>
  <si>
    <r>
      <rPr>
        <sz val="10"/>
        <color indexed="8"/>
        <rFont val="宋体"/>
        <family val="3"/>
        <charset val="134"/>
      </rPr>
      <t>《</t>
    </r>
    <r>
      <rPr>
        <sz val="10"/>
        <color indexed="8"/>
        <rFont val="Times New Roman"/>
        <family val="1"/>
      </rPr>
      <t>Multi-confinement structured carbon dots with long room temperature phosphorescence lifetime and efficiency for sensing thiram residues assisted by copper ions</t>
    </r>
    <r>
      <rPr>
        <sz val="10"/>
        <color indexed="8"/>
        <rFont val="宋体"/>
        <family val="3"/>
        <charset val="134"/>
      </rPr>
      <t>》</t>
    </r>
  </si>
  <si>
    <r>
      <rPr>
        <sz val="10"/>
        <rFont val="宋体"/>
        <family val="3"/>
        <charset val="134"/>
      </rPr>
      <t>陈云海、</t>
    </r>
    <r>
      <rPr>
        <sz val="10"/>
        <color indexed="10"/>
        <rFont val="宋体"/>
        <family val="3"/>
        <charset val="134"/>
      </rPr>
      <t>竹雪程</t>
    </r>
    <r>
      <rPr>
        <sz val="10"/>
        <rFont val="宋体"/>
        <family val="3"/>
        <charset val="134"/>
      </rPr>
      <t>、刘慧琳、孙宝国</t>
    </r>
  </si>
  <si>
    <r>
      <rPr>
        <sz val="10"/>
        <color indexed="8"/>
        <rFont val="宋体"/>
        <family val="3"/>
        <charset val="134"/>
      </rPr>
      <t>《</t>
    </r>
    <r>
      <rPr>
        <sz val="10"/>
        <color indexed="8"/>
        <rFont val="Times New Roman"/>
        <family val="1"/>
      </rPr>
      <t>Trends in Food Science &amp; Technology</t>
    </r>
    <r>
      <rPr>
        <sz val="10"/>
        <color indexed="8"/>
        <rFont val="宋体"/>
        <family val="3"/>
        <charset val="134"/>
      </rPr>
      <t>》</t>
    </r>
  </si>
  <si>
    <r>
      <rPr>
        <sz val="10"/>
        <color indexed="8"/>
        <rFont val="宋体"/>
        <family val="3"/>
        <charset val="134"/>
      </rPr>
      <t>《</t>
    </r>
    <r>
      <rPr>
        <sz val="10"/>
        <color indexed="8"/>
        <rFont val="Times New Roman"/>
        <family val="1"/>
      </rPr>
      <t>Innovative nanomaterials drive dual and multi-mode sensing strategies in food safetye</t>
    </r>
    <r>
      <rPr>
        <sz val="10"/>
        <color indexed="8"/>
        <rFont val="宋体"/>
        <family val="3"/>
        <charset val="134"/>
      </rPr>
      <t>》</t>
    </r>
  </si>
  <si>
    <t>2024. 09</t>
  </si>
  <si>
    <r>
      <rPr>
        <sz val="10"/>
        <color rgb="FF000000"/>
        <rFont val="宋体"/>
        <family val="3"/>
        <charset val="134"/>
      </rPr>
      <t>魏庆、</t>
    </r>
    <r>
      <rPr>
        <sz val="10"/>
        <color indexed="10"/>
        <rFont val="宋体"/>
        <family val="3"/>
        <charset val="134"/>
      </rPr>
      <t>竹雪程</t>
    </r>
    <r>
      <rPr>
        <sz val="10"/>
        <color indexed="8"/>
        <rFont val="宋体"/>
        <family val="3"/>
        <charset val="134"/>
      </rPr>
      <t>、张殿伟、刘慧琳、孙宝国</t>
    </r>
  </si>
  <si>
    <r>
      <rPr>
        <sz val="10"/>
        <color indexed="8"/>
        <rFont val="宋体"/>
        <family val="3"/>
        <charset val="134"/>
      </rPr>
      <t>《</t>
    </r>
    <r>
      <rPr>
        <sz val="10"/>
        <color indexed="8"/>
        <rFont val="Times New Roman"/>
        <family val="1"/>
      </rPr>
      <t>ACS Sensors</t>
    </r>
    <r>
      <rPr>
        <sz val="10"/>
        <color indexed="8"/>
        <rFont val="宋体"/>
        <family val="3"/>
        <charset val="134"/>
      </rPr>
      <t>》</t>
    </r>
  </si>
  <si>
    <r>
      <rPr>
        <sz val="10"/>
        <color indexed="8"/>
        <rFont val="宋体"/>
        <family val="3"/>
        <charset val="134"/>
      </rPr>
      <t>《</t>
    </r>
    <r>
      <rPr>
        <sz val="10"/>
        <color indexed="8"/>
        <rFont val="Times New Roman"/>
        <family val="1"/>
      </rPr>
      <t>Peptide-based molecularly imprinted polymer: A visual and digital platform for specific recognition and detection of ethyl carbamate</t>
    </r>
    <r>
      <rPr>
        <sz val="10"/>
        <color indexed="8"/>
        <rFont val="宋体"/>
        <family val="3"/>
        <charset val="134"/>
      </rPr>
      <t>》</t>
    </r>
  </si>
  <si>
    <r>
      <rPr>
        <sz val="10"/>
        <color rgb="FF000000"/>
        <rFont val="宋体"/>
        <family val="3"/>
        <charset val="134"/>
      </rPr>
      <t>韩露萱、</t>
    </r>
    <r>
      <rPr>
        <sz val="10"/>
        <color indexed="10"/>
        <rFont val="宋体"/>
        <family val="3"/>
        <charset val="134"/>
      </rPr>
      <t>竹雪程</t>
    </r>
    <r>
      <rPr>
        <sz val="10"/>
        <color indexed="8"/>
        <rFont val="宋体"/>
        <family val="3"/>
        <charset val="134"/>
      </rPr>
      <t>、张殿伟、刘慧琳、孙宝国</t>
    </r>
  </si>
  <si>
    <r>
      <rPr>
        <sz val="10"/>
        <color rgb="FF000000"/>
        <rFont val="宋体"/>
        <family val="3"/>
        <charset val="134"/>
      </rPr>
      <t>《</t>
    </r>
    <r>
      <rPr>
        <sz val="10"/>
        <color indexed="8"/>
        <rFont val="Times New Roman"/>
        <family val="1"/>
      </rPr>
      <t>Aromatic short peptides: from self-assembled architectures to fluorescent sensing applications in food safety</t>
    </r>
    <r>
      <rPr>
        <sz val="10"/>
        <color rgb="FF000000"/>
        <rFont val="宋体"/>
        <family val="3"/>
        <charset val="134"/>
      </rPr>
      <t>》</t>
    </r>
  </si>
  <si>
    <t>2025. 12</t>
  </si>
  <si>
    <r>
      <rPr>
        <sz val="10"/>
        <color rgb="FF000000"/>
        <rFont val="宋体"/>
        <family val="3"/>
        <charset val="134"/>
      </rPr>
      <t>张殿伟、冯丽、</t>
    </r>
    <r>
      <rPr>
        <sz val="10"/>
        <color rgb="FFFF0000"/>
        <rFont val="宋体"/>
        <family val="3"/>
        <charset val="134"/>
      </rPr>
      <t>竹雪程</t>
    </r>
    <r>
      <rPr>
        <sz val="10"/>
        <color rgb="FF000000"/>
        <rFont val="宋体"/>
        <family val="3"/>
        <charset val="134"/>
      </rPr>
      <t>、刘慧琳、孙宝国</t>
    </r>
  </si>
  <si>
    <t>《Ratiometric sensing based on self-assembled dipeptide: Color-resolved visualization of quantified evaluation for biogenic amines》</t>
  </si>
  <si>
    <r>
      <rPr>
        <sz val="10"/>
        <color rgb="FF000000"/>
        <rFont val="宋体"/>
        <family val="3"/>
        <charset val="134"/>
      </rPr>
      <t>张殿伟、王胜男、</t>
    </r>
    <r>
      <rPr>
        <sz val="10"/>
        <color rgb="FFFF0000"/>
        <rFont val="宋体"/>
        <family val="3"/>
        <charset val="134"/>
      </rPr>
      <t>竹雪程</t>
    </r>
    <r>
      <rPr>
        <sz val="10"/>
        <color rgb="FF000000"/>
        <rFont val="宋体"/>
        <family val="3"/>
        <charset val="134"/>
      </rPr>
      <t>、刘慧琳、孙宝国</t>
    </r>
  </si>
  <si>
    <r>
      <rPr>
        <sz val="10"/>
        <color indexed="8"/>
        <rFont val="宋体"/>
        <family val="3"/>
        <charset val="134"/>
      </rPr>
      <t>《</t>
    </r>
    <r>
      <rPr>
        <sz val="10"/>
        <color indexed="8"/>
        <rFont val="Times New Roman"/>
        <family val="1"/>
      </rPr>
      <t>Dandelion-like covalent organic frameworks with high-efficiency fluorescence for ratiometric sensing and visual tracking-by-detection of Fe3+</t>
    </r>
    <r>
      <rPr>
        <sz val="10"/>
        <color indexed="8"/>
        <rFont val="宋体"/>
        <family val="3"/>
        <charset val="134"/>
      </rPr>
      <t>》</t>
    </r>
  </si>
  <si>
    <r>
      <rPr>
        <sz val="10"/>
        <rFont val="宋体"/>
        <family val="3"/>
        <charset val="134"/>
      </rPr>
      <t>张瑛、袁鑫乐、</t>
    </r>
    <r>
      <rPr>
        <sz val="10"/>
        <color indexed="10"/>
        <rFont val="宋体"/>
        <family val="3"/>
        <charset val="134"/>
      </rPr>
      <t>竹雪程</t>
    </r>
    <r>
      <rPr>
        <sz val="10"/>
        <rFont val="宋体"/>
        <family val="3"/>
        <charset val="134"/>
      </rPr>
      <t>、刘慧琳、孙宝国</t>
    </r>
  </si>
  <si>
    <r>
      <rPr>
        <sz val="10"/>
        <color indexed="8"/>
        <rFont val="宋体"/>
        <family val="3"/>
        <charset val="134"/>
      </rPr>
      <t>《</t>
    </r>
    <r>
      <rPr>
        <sz val="10"/>
        <color indexed="8"/>
        <rFont val="等线"/>
        <family val="3"/>
        <charset val="134"/>
      </rPr>
      <t>食品与发酵工业</t>
    </r>
    <r>
      <rPr>
        <sz val="10"/>
        <color indexed="8"/>
        <rFont val="宋体"/>
        <family val="3"/>
        <charset val="134"/>
      </rPr>
      <t>》</t>
    </r>
  </si>
  <si>
    <r>
      <rPr>
        <sz val="10"/>
        <color indexed="8"/>
        <rFont val="宋体"/>
        <family val="3"/>
        <charset val="134"/>
      </rPr>
      <t>《</t>
    </r>
    <r>
      <rPr>
        <sz val="10"/>
        <color indexed="8"/>
        <rFont val="等线"/>
        <family val="3"/>
        <charset val="134"/>
      </rPr>
      <t>食用菌植物基肉酱的制备及感官品质探究</t>
    </r>
    <r>
      <rPr>
        <sz val="10"/>
        <color indexed="8"/>
        <rFont val="宋体"/>
        <family val="3"/>
        <charset val="134"/>
      </rPr>
      <t>》</t>
    </r>
  </si>
  <si>
    <r>
      <rPr>
        <sz val="10"/>
        <color rgb="FF000000"/>
        <rFont val="宋体"/>
        <family val="3"/>
        <charset val="134"/>
      </rPr>
      <t>袁鑫乐、</t>
    </r>
    <r>
      <rPr>
        <sz val="10"/>
        <color indexed="10"/>
        <rFont val="宋体"/>
        <family val="3"/>
        <charset val="134"/>
      </rPr>
      <t>竹雪程</t>
    </r>
    <r>
      <rPr>
        <sz val="10"/>
        <color indexed="8"/>
        <rFont val="宋体"/>
        <family val="3"/>
        <charset val="134"/>
      </rPr>
      <t>、张瑛、刘慧琳</t>
    </r>
  </si>
  <si>
    <t>《一种缀合稀土掺杂肽纳米球的比率荧光传感材料及其制备方法和应用》</t>
  </si>
  <si>
    <t>2026. 03</t>
  </si>
  <si>
    <r>
      <rPr>
        <sz val="10"/>
        <color rgb="FF000000"/>
        <rFont val="宋体"/>
        <family val="3"/>
        <charset val="134"/>
      </rPr>
      <t>刘慧琳、</t>
    </r>
    <r>
      <rPr>
        <sz val="10"/>
        <color rgb="FFFF0000"/>
        <rFont val="宋体"/>
        <family val="3"/>
        <charset val="134"/>
      </rPr>
      <t>竹雪程</t>
    </r>
  </si>
  <si>
    <t>《一种自组装超分子肽纳米酶材料及其制备方法和应用》</t>
  </si>
  <si>
    <r>
      <rPr>
        <sz val="10"/>
        <color rgb="FF000000"/>
        <rFont val="宋体"/>
        <family val="3"/>
        <charset val="134"/>
      </rPr>
      <t>刘慧琳、</t>
    </r>
    <r>
      <rPr>
        <sz val="10"/>
        <color rgb="FFFF0000"/>
        <rFont val="宋体"/>
        <family val="3"/>
        <charset val="134"/>
      </rPr>
      <t>竹雪程</t>
    </r>
    <r>
      <rPr>
        <sz val="10"/>
        <color rgb="FF000000"/>
        <rFont val="宋体"/>
        <family val="3"/>
        <charset val="134"/>
      </rPr>
      <t>、张殿伟、王胜男</t>
    </r>
  </si>
  <si>
    <t>李卓珍</t>
  </si>
  <si>
    <t>Ultrasound-assisted extraction with natural deep eutectic solvents coupled with metabolomic and KEGG pathway analyses for bioactive compounds from thinned young citrus fruits</t>
  </si>
  <si>
    <r>
      <rPr>
        <sz val="10"/>
        <color rgb="FFFF0000"/>
        <rFont val="Times New Roman"/>
        <family val="1"/>
      </rPr>
      <t>Zhuozhen Li,</t>
    </r>
    <r>
      <rPr>
        <sz val="10"/>
        <rFont val="Times New Roman"/>
        <family val="1"/>
      </rPr>
      <t>Xin Shu,Yicheng Chen,Yuyang Guo,Wenjie Yu,Liangliang Qu,Qiuning Wang,Yifan Zhang,Fangjian Ning,Jinwang Li,Tao Liu,Liping Luo</t>
    </r>
  </si>
  <si>
    <t>赵宇飞</t>
  </si>
  <si>
    <r>
      <rPr>
        <sz val="10"/>
        <color rgb="FFFF0000"/>
        <rFont val="Times New Roman"/>
        <family val="1"/>
      </rPr>
      <t>Zhuozhen Li</t>
    </r>
    <r>
      <rPr>
        <sz val="10"/>
        <color rgb="FF000000"/>
        <rFont val="Times New Roman"/>
        <family val="1"/>
      </rPr>
      <t>,Yuyang Guo,Wenjie Yu,Liangliang Qu,Xin Shu b,Qiuning Wang,Yifan Zhang,Yicheng Chen, Fangjian Ning,Jinwang Li,Liping Luo</t>
    </r>
  </si>
  <si>
    <t>AGEING RESEARCH REVIEWS</t>
  </si>
  <si>
    <t>Potential implications of natural compounds on aging and metabolic regulation</t>
  </si>
  <si>
    <r>
      <rPr>
        <sz val="10"/>
        <color rgb="FFFF0000"/>
        <rFont val="Times New Roman"/>
        <family val="1"/>
      </rPr>
      <t>Zhuozhen Li,</t>
    </r>
    <r>
      <rPr>
        <sz val="10"/>
        <rFont val="Times New Roman"/>
        <family val="1"/>
      </rPr>
      <t xml:space="preserve"> Lili Chen, Liangliang Qu, Wenjie
Yu, Tao Liu, Fangjian Ning, Jinwang Li, Xiali
Guo, Fengjie Sun, Baoguo Sun, Liping Luo</t>
    </r>
  </si>
  <si>
    <r>
      <rPr>
        <sz val="10"/>
        <color rgb="FF000000"/>
        <rFont val="Times New Roman"/>
        <family val="1"/>
      </rPr>
      <t>Haoran Su</t>
    </r>
    <r>
      <rPr>
        <sz val="7"/>
        <color rgb="FF2196D1"/>
        <rFont val="Times New Roman"/>
        <family val="1"/>
      </rPr>
      <t xml:space="preserve">1 </t>
    </r>
    <r>
      <rPr>
        <sz val="10"/>
        <color rgb="FF000000"/>
        <rFont val="Times New Roman"/>
        <family val="1"/>
      </rPr>
      <t xml:space="preserve">, </t>
    </r>
    <r>
      <rPr>
        <sz val="10"/>
        <color rgb="FFFF0000"/>
        <rFont val="Times New Roman"/>
        <family val="1"/>
      </rPr>
      <t>Zhuozhen Li</t>
    </r>
    <r>
      <rPr>
        <sz val="10"/>
        <color rgb="FF000000"/>
        <rFont val="Times New Roman"/>
        <family val="1"/>
      </rPr>
      <t xml:space="preserve"> </t>
    </r>
    <r>
      <rPr>
        <sz val="7"/>
        <color rgb="FF2196D1"/>
        <rFont val="Times New Roman"/>
        <family val="1"/>
      </rPr>
      <t xml:space="preserve">1 </t>
    </r>
    <r>
      <rPr>
        <sz val="10"/>
        <color rgb="FF000000"/>
        <rFont val="Times New Roman"/>
        <family val="1"/>
      </rPr>
      <t xml:space="preserve">, Wenjie Yu </t>
    </r>
    <r>
      <rPr>
        <sz val="7"/>
        <color rgb="FF2196D1"/>
        <rFont val="Times New Roman"/>
        <family val="1"/>
      </rPr>
      <t xml:space="preserve"> </t>
    </r>
    <r>
      <rPr>
        <sz val="10"/>
        <color rgb="FF000000"/>
        <rFont val="Times New Roman"/>
        <family val="1"/>
      </rPr>
      <t xml:space="preserve">, Tao Liu </t>
    </r>
    <r>
      <rPr>
        <sz val="7"/>
        <color rgb="FF2196D1"/>
        <rFont val="Times New Roman"/>
        <family val="1"/>
      </rPr>
      <t xml:space="preserve"> </t>
    </r>
    <r>
      <rPr>
        <sz val="10"/>
        <color rgb="FF000000"/>
        <rFont val="Times New Roman"/>
        <family val="1"/>
      </rPr>
      <t>, Liping Luo</t>
    </r>
  </si>
  <si>
    <t>JOURNAL OF AGRICULTURAL AND FOOD CHEMISTRY</t>
  </si>
  <si>
    <t>Long-Term Propolis Intake-Induced Liver Lipid Remodeling in Mice: Effects on Phospholipid-to-Glycerolipid Metabolism and Free Fatty Acid-Mediated Thermogenesis</t>
  </si>
  <si>
    <r>
      <rPr>
        <sz val="10"/>
        <color rgb="FF000000"/>
        <rFont val="Times New Roman"/>
        <family val="1"/>
      </rPr>
      <t>Tao Liu</t>
    </r>
    <r>
      <rPr>
        <sz val="10"/>
        <color rgb="FF2F75B5"/>
        <rFont val="Times New Roman"/>
        <family val="1"/>
      </rPr>
      <t>1</t>
    </r>
    <r>
      <rPr>
        <sz val="10"/>
        <color rgb="FF000000"/>
        <rFont val="Times New Roman"/>
        <family val="1"/>
      </rPr>
      <t xml:space="preserve">, </t>
    </r>
    <r>
      <rPr>
        <sz val="10"/>
        <color rgb="FFFF0000"/>
        <rFont val="Times New Roman"/>
        <family val="1"/>
      </rPr>
      <t>Zhuozhen Li</t>
    </r>
    <r>
      <rPr>
        <sz val="10"/>
        <color rgb="FF2F75B5"/>
        <rFont val="Times New Roman"/>
        <family val="1"/>
      </rPr>
      <t>1</t>
    </r>
    <r>
      <rPr>
        <sz val="10"/>
        <color rgb="FF000000"/>
        <rFont val="Times New Roman"/>
        <family val="1"/>
      </rPr>
      <t>, Quanyuan Xie, Xin Shu, Wenjie Yu, Jingze Cao, and Liping Luo</t>
    </r>
  </si>
  <si>
    <t>杜京</t>
  </si>
  <si>
    <t>刘国荣</t>
  </si>
  <si>
    <r>
      <rPr>
        <sz val="10"/>
        <color indexed="8"/>
        <rFont val="Times New Roman"/>
        <family val="1"/>
      </rPr>
      <t>A1</t>
    </r>
    <r>
      <rPr>
        <sz val="10"/>
        <color rgb="FF000000"/>
        <rFont val="宋体"/>
        <family val="3"/>
        <charset val="134"/>
      </rPr>
      <t>类成果</t>
    </r>
  </si>
  <si>
    <r>
      <rPr>
        <sz val="12"/>
        <color indexed="8"/>
        <rFont val="Times New Roman"/>
        <family val="1"/>
      </rPr>
      <t xml:space="preserve">Bacteriocin bifidocin A from </t>
    </r>
    <r>
      <rPr>
        <i/>
        <sz val="12"/>
        <color indexed="8"/>
        <rFont val="Times New Roman"/>
        <family val="1"/>
      </rPr>
      <t>Bifidobacterium animalis</t>
    </r>
    <r>
      <rPr>
        <sz val="12"/>
        <color indexed="8"/>
        <rFont val="Times New Roman"/>
        <family val="1"/>
      </rPr>
      <t xml:space="preserve"> subsp. </t>
    </r>
    <r>
      <rPr>
        <i/>
        <sz val="12"/>
        <color indexed="8"/>
        <rFont val="Times New Roman"/>
        <family val="1"/>
      </rPr>
      <t>animalis</t>
    </r>
    <r>
      <rPr>
        <sz val="12"/>
        <color indexed="8"/>
        <rFont val="Times New Roman"/>
        <family val="1"/>
      </rPr>
      <t xml:space="preserve"> BB04 alleviate </t>
    </r>
    <r>
      <rPr>
        <i/>
        <sz val="12"/>
        <color indexed="8"/>
        <rFont val="Times New Roman"/>
        <family val="1"/>
      </rPr>
      <t>Listeria monocytogenes</t>
    </r>
    <r>
      <rPr>
        <sz val="12"/>
        <color indexed="8"/>
        <rFont val="Times New Roman"/>
        <family val="1"/>
      </rPr>
      <t xml:space="preserve">-induced intestinal infection </t>
    </r>
    <r>
      <rPr>
        <i/>
        <sz val="12"/>
        <color indexed="8"/>
        <rFont val="Times New Roman"/>
        <family val="1"/>
      </rPr>
      <t>in vitro</t>
    </r>
    <r>
      <rPr>
        <sz val="12"/>
        <color indexed="8"/>
        <rFont val="Times New Roman"/>
        <family val="1"/>
      </rPr>
      <t xml:space="preserve"> and </t>
    </r>
    <r>
      <rPr>
        <i/>
        <sz val="12"/>
        <color indexed="8"/>
        <rFont val="Times New Roman"/>
        <family val="1"/>
      </rPr>
      <t>in vivo</t>
    </r>
  </si>
  <si>
    <r>
      <rPr>
        <b/>
        <sz val="10"/>
        <color rgb="FFFF0000"/>
        <rFont val="Times New Roman"/>
        <family val="1"/>
      </rPr>
      <t>Jing Du</t>
    </r>
    <r>
      <rPr>
        <b/>
        <sz val="10"/>
        <color rgb="FF2F75B5"/>
        <rFont val="Times New Roman"/>
        <family val="1"/>
      </rPr>
      <t>1</t>
    </r>
    <r>
      <rPr>
        <sz val="10"/>
        <color rgb="FF000000"/>
        <rFont val="Times New Roman"/>
        <family val="1"/>
      </rPr>
      <t xml:space="preserve"> , Zhao Wang</t>
    </r>
    <r>
      <rPr>
        <sz val="10"/>
        <color rgb="FF2F75B5"/>
        <rFont val="Times New Roman"/>
        <family val="1"/>
      </rPr>
      <t xml:space="preserve">1 </t>
    </r>
    <r>
      <rPr>
        <sz val="10"/>
        <color rgb="FF000000"/>
        <rFont val="Times New Roman"/>
        <family val="1"/>
      </rPr>
      <t xml:space="preserve">, Xinjie Diao , Qi Liu, Wenyu Ma , Guorong Liu </t>
    </r>
  </si>
  <si>
    <t>Food Chemistry-X</t>
  </si>
  <si>
    <t>Mechanism of ultrasonic pre-treatment in enhancing carvacrol preservation: An integrated strategy validated by molecular dynamics simulation and application in chilled pork</t>
  </si>
  <si>
    <r>
      <rPr>
        <b/>
        <sz val="10"/>
        <color rgb="FFFF0000"/>
        <rFont val="Times New Roman"/>
        <family val="1"/>
      </rPr>
      <t>Jing Du</t>
    </r>
    <r>
      <rPr>
        <b/>
        <sz val="10"/>
        <color rgb="FF2F75B5"/>
        <rFont val="Times New Roman"/>
        <family val="1"/>
      </rPr>
      <t>1</t>
    </r>
    <r>
      <rPr>
        <sz val="10"/>
        <color rgb="FFFF0000"/>
        <rFont val="Times New Roman"/>
        <family val="1"/>
      </rPr>
      <t>,</t>
    </r>
    <r>
      <rPr>
        <sz val="10"/>
        <color rgb="FF000000"/>
        <rFont val="Times New Roman"/>
        <family val="1"/>
      </rPr>
      <t xml:space="preserve"> Yuexiang Zhan</t>
    </r>
    <r>
      <rPr>
        <sz val="10"/>
        <color rgb="FF2F75B5"/>
        <rFont val="Times New Roman"/>
        <family val="1"/>
      </rPr>
      <t>1</t>
    </r>
    <r>
      <rPr>
        <sz val="10"/>
        <color rgb="FF000000"/>
        <rFont val="Times New Roman"/>
        <family val="1"/>
      </rPr>
      <t>, Tianchang Zou, Linyue Shi, Guorong Liu, Dongdong Yuan</t>
    </r>
  </si>
  <si>
    <t>Development of plantaricin RX-8 loaded pectin/4-carboxyphenylboric acid/carboxymethyl chitosan hydrogel microbead: A potential targeted oral delivery system</t>
  </si>
  <si>
    <r>
      <rPr>
        <b/>
        <sz val="10"/>
        <color rgb="FFFF0000"/>
        <rFont val="Times New Roman"/>
        <family val="1"/>
      </rPr>
      <t>Jing Du</t>
    </r>
    <r>
      <rPr>
        <sz val="10"/>
        <color rgb="FF000000"/>
        <rFont val="Times New Roman"/>
        <family val="1"/>
      </rPr>
      <t xml:space="preserve"> , Qi Liu , Xinjie Dia , Wenyu Ma , Guorong Liu</t>
    </r>
  </si>
  <si>
    <t>Applied Microbiology and Biotechnology</t>
  </si>
  <si>
    <r>
      <rPr>
        <sz val="12"/>
        <color indexed="8"/>
        <rFont val="Times New Roman"/>
        <family val="1"/>
      </rPr>
      <t xml:space="preserve">Bacteriocins attenuate </t>
    </r>
    <r>
      <rPr>
        <i/>
        <sz val="12"/>
        <color indexed="8"/>
        <rFont val="Times New Roman"/>
        <family val="1"/>
      </rPr>
      <t>Listeria monocytogenes</t>
    </r>
    <r>
      <rPr>
        <sz val="12"/>
        <color indexed="8"/>
        <rFont val="Times New Roman"/>
        <family val="1"/>
      </rPr>
      <t>–induced intestinal barrier dysfunction and infammatory response</t>
    </r>
  </si>
  <si>
    <r>
      <rPr>
        <sz val="10"/>
        <color rgb="FF000000"/>
        <rFont val="Times New Roman"/>
        <family val="1"/>
      </rPr>
      <t>Zhao Wang</t>
    </r>
    <r>
      <rPr>
        <sz val="10"/>
        <color rgb="FF2F75B5"/>
        <rFont val="Times New Roman"/>
        <family val="1"/>
      </rPr>
      <t>1</t>
    </r>
    <r>
      <rPr>
        <sz val="10"/>
        <color rgb="FF000000"/>
        <rFont val="宋体"/>
        <family val="3"/>
        <charset val="134"/>
      </rPr>
      <t>，</t>
    </r>
    <r>
      <rPr>
        <b/>
        <sz val="10"/>
        <color rgb="FFFF0000"/>
        <rFont val="Times New Roman"/>
        <family val="1"/>
      </rPr>
      <t>Jing Du</t>
    </r>
    <r>
      <rPr>
        <b/>
        <sz val="10"/>
        <color rgb="FF2F75B5"/>
        <rFont val="Times New Roman"/>
        <family val="1"/>
      </rPr>
      <t>1</t>
    </r>
    <r>
      <rPr>
        <sz val="10"/>
        <color rgb="FF000000"/>
        <rFont val="宋体"/>
        <family val="3"/>
        <charset val="134"/>
      </rPr>
      <t>，</t>
    </r>
    <r>
      <rPr>
        <sz val="10"/>
        <color rgb="FF000000"/>
        <rFont val="Times New Roman"/>
        <family val="1"/>
      </rPr>
      <t>Wenyu Ma</t>
    </r>
    <r>
      <rPr>
        <sz val="10"/>
        <color rgb="FF000000"/>
        <rFont val="宋体"/>
        <family val="3"/>
        <charset val="134"/>
      </rPr>
      <t>，</t>
    </r>
    <r>
      <rPr>
        <sz val="10"/>
        <color rgb="FF000000"/>
        <rFont val="Times New Roman"/>
        <family val="1"/>
      </rPr>
      <t>Xinjie Diao</t>
    </r>
    <r>
      <rPr>
        <sz val="10"/>
        <color rgb="FF000000"/>
        <rFont val="宋体"/>
        <family val="3"/>
        <charset val="134"/>
      </rPr>
      <t>，</t>
    </r>
    <r>
      <rPr>
        <sz val="10"/>
        <color rgb="FF000000"/>
        <rFont val="Times New Roman"/>
        <family val="1"/>
      </rPr>
      <t xml:space="preserve"> Qi Liu</t>
    </r>
    <r>
      <rPr>
        <sz val="10"/>
        <color rgb="FF000000"/>
        <rFont val="宋体"/>
        <family val="3"/>
        <charset val="134"/>
      </rPr>
      <t>，</t>
    </r>
    <r>
      <rPr>
        <sz val="10"/>
        <color rgb="FF000000"/>
        <rFont val="Times New Roman"/>
        <family val="1"/>
      </rPr>
      <t xml:space="preserve"> Guorong Liu</t>
    </r>
  </si>
  <si>
    <t>Development of pH-stimulus responsive gelatin hydrogel loaded with bacteriocin bifidocin A for salmon preservation</t>
  </si>
  <si>
    <r>
      <rPr>
        <sz val="10"/>
        <color rgb="FF000000"/>
        <rFont val="Times New Roman"/>
        <family val="1"/>
      </rPr>
      <t>Xinjie Diao</t>
    </r>
    <r>
      <rPr>
        <sz val="10"/>
        <color rgb="FF2F75B5"/>
        <rFont val="Times New Roman"/>
        <family val="1"/>
      </rPr>
      <t>1</t>
    </r>
    <r>
      <rPr>
        <sz val="10"/>
        <color rgb="FF000000"/>
        <rFont val="Times New Roman"/>
        <family val="1"/>
      </rPr>
      <t xml:space="preserve"> , </t>
    </r>
    <r>
      <rPr>
        <b/>
        <sz val="10"/>
        <color rgb="FFFF0000"/>
        <rFont val="Times New Roman"/>
        <family val="1"/>
      </rPr>
      <t>Jing Du</t>
    </r>
    <r>
      <rPr>
        <sz val="10"/>
        <color rgb="FF000000"/>
        <rFont val="Times New Roman"/>
        <family val="1"/>
      </rPr>
      <t xml:space="preserve"> </t>
    </r>
    <r>
      <rPr>
        <sz val="10"/>
        <color rgb="FF2F75B5"/>
        <rFont val="Times New Roman"/>
        <family val="1"/>
      </rPr>
      <t>1,</t>
    </r>
    <r>
      <rPr>
        <sz val="10"/>
        <color rgb="FF000000"/>
        <rFont val="Times New Roman"/>
        <family val="1"/>
      </rPr>
      <t xml:space="preserve"> Hong Kuang , Yue Wang , Yanbo Wang, Guorong Liu</t>
    </r>
  </si>
  <si>
    <t>Inﬂuence of myoglobin on the antibacterial activity of carvacrol and the binding mechanism between the two compounds</t>
  </si>
  <si>
    <r>
      <rPr>
        <sz val="10"/>
        <color rgb="FF000000"/>
        <rFont val="Times New Roman"/>
        <family val="1"/>
      </rPr>
      <t>Dongdong Yuan</t>
    </r>
    <r>
      <rPr>
        <sz val="10"/>
        <color rgb="FF000000"/>
        <rFont val="宋体"/>
        <family val="3"/>
        <charset val="134"/>
      </rPr>
      <t>，</t>
    </r>
    <r>
      <rPr>
        <b/>
        <sz val="10"/>
        <color rgb="FFFF0000"/>
        <rFont val="Times New Roman"/>
        <family val="1"/>
      </rPr>
      <t>Jing Du</t>
    </r>
    <r>
      <rPr>
        <sz val="10"/>
        <color rgb="FF000000"/>
        <rFont val="Times New Roman"/>
        <family val="1"/>
      </rPr>
      <t>, Mengna Xin, Guohui Bai,  Chan Zhang</t>
    </r>
    <r>
      <rPr>
        <sz val="10"/>
        <color rgb="FF000000"/>
        <rFont val="宋体"/>
        <family val="3"/>
        <charset val="134"/>
      </rPr>
      <t>，</t>
    </r>
    <r>
      <rPr>
        <sz val="10"/>
        <color rgb="FF000000"/>
        <rFont val="Times New Roman"/>
        <family val="1"/>
      </rPr>
      <t xml:space="preserve"> Guorong Liu</t>
    </r>
  </si>
  <si>
    <r>
      <rPr>
        <sz val="12"/>
        <color indexed="8"/>
        <rFont val="Times New Roman"/>
        <family val="1"/>
      </rPr>
      <t xml:space="preserve">Metal-phenolic network encapsulation of </t>
    </r>
    <r>
      <rPr>
        <i/>
        <sz val="12"/>
        <color indexed="8"/>
        <rFont val="Times New Roman"/>
        <family val="1"/>
      </rPr>
      <t xml:space="preserve">Bifidobacterium animalis </t>
    </r>
    <r>
      <rPr>
        <sz val="12"/>
        <color indexed="8"/>
        <rFont val="Times New Roman"/>
        <family val="1"/>
      </rPr>
      <t xml:space="preserve">subsp. </t>
    </r>
    <r>
      <rPr>
        <i/>
        <sz val="12"/>
        <color indexed="8"/>
        <rFont val="Times New Roman"/>
        <family val="1"/>
      </rPr>
      <t>animalis</t>
    </r>
    <r>
      <rPr>
        <sz val="12"/>
        <color indexed="8"/>
        <rFont val="Times New Roman"/>
        <family val="1"/>
      </rPr>
      <t xml:space="preserve"> BB04: A facile single cell-encapsulation strategy for enhanced viability and probiotic properties of probiotic in ice cream applications</t>
    </r>
  </si>
  <si>
    <r>
      <rPr>
        <sz val="10"/>
        <color rgb="FF000000"/>
        <rFont val="Times New Roman"/>
        <family val="1"/>
      </rPr>
      <t>Qi Liu</t>
    </r>
    <r>
      <rPr>
        <sz val="10"/>
        <color rgb="FF2F75B5"/>
        <rFont val="Times New Roman"/>
        <family val="1"/>
      </rPr>
      <t>1</t>
    </r>
    <r>
      <rPr>
        <sz val="10"/>
        <color rgb="FF000000"/>
        <rFont val="Times New Roman"/>
        <family val="1"/>
      </rPr>
      <t xml:space="preserve">, </t>
    </r>
    <r>
      <rPr>
        <b/>
        <sz val="10"/>
        <color rgb="FFFF0000"/>
        <rFont val="Times New Roman"/>
        <family val="1"/>
      </rPr>
      <t>Jing Du</t>
    </r>
    <r>
      <rPr>
        <b/>
        <sz val="10"/>
        <color rgb="FF2F75B5"/>
        <rFont val="Times New Roman"/>
        <family val="1"/>
      </rPr>
      <t>1</t>
    </r>
    <r>
      <rPr>
        <sz val="10"/>
        <color rgb="FF000000"/>
        <rFont val="Times New Roman"/>
        <family val="1"/>
      </rPr>
      <t xml:space="preserve"> , Hong Kuang, Yue Wang, Tianqi Guo, Guorong Liu</t>
    </r>
  </si>
  <si>
    <r>
      <rPr>
        <sz val="12"/>
        <color indexed="8"/>
        <rFont val="Times New Roman"/>
        <family val="1"/>
      </rPr>
      <t xml:space="preserve">Biofilm-state </t>
    </r>
    <r>
      <rPr>
        <i/>
        <sz val="12"/>
        <color indexed="8"/>
        <rFont val="Times New Roman"/>
        <family val="1"/>
      </rPr>
      <t>Bifidobacterium adolescentis</t>
    </r>
    <r>
      <rPr>
        <sz val="12"/>
        <color indexed="8"/>
        <rFont val="Times New Roman"/>
        <family val="1"/>
      </rPr>
      <t xml:space="preserve"> Gr19 under dynamic culture system effectively alleviates intestinal barrier dysfunction</t>
    </r>
  </si>
  <si>
    <r>
      <rPr>
        <sz val="10"/>
        <color rgb="FF000000"/>
        <rFont val="Times New Roman"/>
        <family val="1"/>
      </rPr>
      <t xml:space="preserve">Haoxuan Suna, </t>
    </r>
    <r>
      <rPr>
        <b/>
        <sz val="10"/>
        <color rgb="FFFF0000"/>
        <rFont val="Times New Roman"/>
        <family val="1"/>
      </rPr>
      <t>Jing Du</t>
    </r>
    <r>
      <rPr>
        <sz val="10"/>
        <color rgb="FF000000"/>
        <rFont val="Times New Roman"/>
        <family val="1"/>
      </rPr>
      <t>, Kaisheng Shen, Wenyu Ma, Xinjie Diao, Qi Liu, Guorong Liu</t>
    </r>
  </si>
  <si>
    <t>Effect of nanoemulsion containing enterocin GR17 and cinnamaldehyde on microbiological, physicochemical and sensory properties and shelf life of liquid-smoked salmon fillets</t>
  </si>
  <si>
    <r>
      <rPr>
        <sz val="10"/>
        <rFont val="Times New Roman"/>
        <family val="1"/>
      </rPr>
      <t>Jiaojiao Duan, Rong Nie,</t>
    </r>
    <r>
      <rPr>
        <sz val="10"/>
        <color rgb="FFFF0000"/>
        <rFont val="Times New Roman"/>
        <family val="1"/>
      </rPr>
      <t xml:space="preserve"> </t>
    </r>
    <r>
      <rPr>
        <b/>
        <sz val="10"/>
        <color rgb="FFFF0000"/>
        <rFont val="Times New Roman"/>
        <family val="1"/>
      </rPr>
      <t>Jing Du</t>
    </r>
    <r>
      <rPr>
        <sz val="10"/>
        <rFont val="Times New Roman"/>
        <family val="1"/>
      </rPr>
      <t>, Haoxuan Sun</t>
    </r>
    <r>
      <rPr>
        <sz val="10"/>
        <rFont val="宋体"/>
        <family val="3"/>
        <charset val="134"/>
      </rPr>
      <t>，</t>
    </r>
    <r>
      <rPr>
        <sz val="10"/>
        <rFont val="Times New Roman"/>
        <family val="1"/>
      </rPr>
      <t xml:space="preserve"> Guorong Liu</t>
    </r>
  </si>
  <si>
    <t>蒋海娟</t>
  </si>
  <si>
    <r>
      <rPr>
        <sz val="12"/>
        <color indexed="8"/>
        <rFont val="Times New Roman"/>
        <family val="1"/>
      </rPr>
      <t xml:space="preserve">Trends in Food Science </t>
    </r>
    <r>
      <rPr>
        <sz val="12"/>
        <color indexed="8"/>
        <rFont val="宋体"/>
        <family val="3"/>
        <charset val="134"/>
      </rPr>
      <t xml:space="preserve">＆ </t>
    </r>
    <r>
      <rPr>
        <sz val="12"/>
        <color indexed="8"/>
        <rFont val="Times New Roman"/>
        <family val="1"/>
      </rPr>
      <t>Technology</t>
    </r>
  </si>
  <si>
    <r>
      <rPr>
        <sz val="12"/>
        <color rgb="FF000000"/>
        <rFont val="Times New Roman"/>
        <family val="1"/>
      </rPr>
      <t>Research progress in the use of liquid</t>
    </r>
    <r>
      <rPr>
        <sz val="12"/>
        <color rgb="FF000000"/>
        <rFont val="宋体"/>
        <family val="3"/>
        <charset val="134"/>
      </rPr>
      <t>－</t>
    </r>
    <r>
      <rPr>
        <sz val="12"/>
        <color rgb="FF000000"/>
        <rFont val="Times New Roman"/>
        <family val="1"/>
      </rPr>
      <t>liquidextraction for food flavour analysis</t>
    </r>
  </si>
  <si>
    <r>
      <rPr>
        <sz val="10"/>
        <color rgb="FFFF0000"/>
        <rFont val="Times New Roman"/>
        <family val="1"/>
      </rPr>
      <t>Haijuan Jiang</t>
    </r>
    <r>
      <rPr>
        <sz val="10"/>
        <color rgb="FF000000"/>
        <rFont val="宋体"/>
        <family val="3"/>
        <charset val="134"/>
      </rPr>
      <t>；</t>
    </r>
    <r>
      <rPr>
        <sz val="10"/>
        <color rgb="FF000000"/>
        <rFont val="Times New Roman"/>
        <family val="1"/>
      </rPr>
      <t xml:space="preserve"> Shaoxiang Yang</t>
    </r>
    <r>
      <rPr>
        <sz val="10"/>
        <color rgb="FF000000"/>
        <rFont val="宋体"/>
        <family val="3"/>
        <charset val="134"/>
      </rPr>
      <t>；</t>
    </r>
    <r>
      <rPr>
        <sz val="10"/>
        <color rgb="FF000000"/>
        <rFont val="Times New Roman"/>
        <family val="1"/>
      </rPr>
      <t xml:space="preserve"> Hongyu Tian</t>
    </r>
    <r>
      <rPr>
        <sz val="10"/>
        <color rgb="FF000000"/>
        <rFont val="宋体"/>
        <family val="3"/>
        <charset val="134"/>
      </rPr>
      <t>；</t>
    </r>
    <r>
      <rPr>
        <sz val="10"/>
        <color rgb="FF000000"/>
        <rFont val="Times New Roman"/>
        <family val="1"/>
      </rPr>
      <t xml:space="preserve"> Baoguo Sun</t>
    </r>
  </si>
  <si>
    <r>
      <rPr>
        <sz val="12"/>
        <color rgb="FF000000"/>
        <rFont val="Times New Roman"/>
        <family val="1"/>
      </rPr>
      <t>Ultrasonic synthesis of magnetic covalentorganic frameworks</t>
    </r>
    <r>
      <rPr>
        <sz val="12"/>
        <color rgb="FF000000"/>
        <rFont val="宋体"/>
        <family val="3"/>
        <charset val="134"/>
      </rPr>
      <t xml:space="preserve"> </t>
    </r>
    <r>
      <rPr>
        <sz val="12"/>
        <color rgb="FF000000"/>
        <rFont val="Times New Roman"/>
        <family val="1"/>
      </rPr>
      <t>and</t>
    </r>
    <r>
      <rPr>
        <sz val="12"/>
        <color rgb="FF000000"/>
        <rFont val="宋体"/>
        <family val="3"/>
        <charset val="134"/>
      </rPr>
      <t xml:space="preserve"> </t>
    </r>
    <r>
      <rPr>
        <sz val="12"/>
        <color rgb="FF000000"/>
        <rFont val="Times New Roman"/>
        <family val="1"/>
      </rPr>
      <t>application</t>
    </r>
    <r>
      <rPr>
        <sz val="12"/>
        <color rgb="FF000000"/>
        <rFont val="宋体"/>
        <family val="3"/>
        <charset val="134"/>
      </rPr>
      <t xml:space="preserve"> </t>
    </r>
    <r>
      <rPr>
        <sz val="12"/>
        <color rgb="FF000000"/>
        <rFont val="Times New Roman"/>
        <family val="1"/>
      </rPr>
      <t>magnetic solid phase extraction for rapid adsorption of trace bsphenols in food samples</t>
    </r>
  </si>
  <si>
    <r>
      <rPr>
        <sz val="12"/>
        <color rgb="FF000000"/>
        <rFont val="Times New Roman"/>
        <family val="1"/>
      </rPr>
      <t>Constructing halogen</t>
    </r>
    <r>
      <rPr>
        <sz val="12"/>
        <color rgb="FF000000"/>
        <rFont val="宋体"/>
        <family val="3"/>
        <charset val="134"/>
      </rPr>
      <t>－</t>
    </r>
    <r>
      <rPr>
        <sz val="12"/>
        <color rgb="FF000000"/>
        <rFont val="Times New Roman"/>
        <family val="1"/>
      </rPr>
      <t>functionalizationmagnetic covalent organic frameworks for</t>
    </r>
    <r>
      <rPr>
        <sz val="12"/>
        <color rgb="FF000000"/>
        <rFont val="宋体"/>
        <family val="3"/>
        <charset val="134"/>
      </rPr>
      <t xml:space="preserve"> </t>
    </r>
    <r>
      <rPr>
        <sz val="12"/>
        <color rgb="FF000000"/>
        <rFont val="Times New Roman"/>
        <family val="1"/>
      </rPr>
      <t>enhancing the endocrine disruptors adsorption capacity</t>
    </r>
  </si>
  <si>
    <r>
      <rPr>
        <sz val="12"/>
        <color rgb="FF000000"/>
        <rFont val="Times New Roman"/>
        <family val="1"/>
      </rPr>
      <t>Selection of appropriate pore size covalent organic frameworks for removing</t>
    </r>
    <r>
      <rPr>
        <sz val="12"/>
        <color rgb="FF000000"/>
        <rFont val="宋体"/>
        <family val="3"/>
        <charset val="134"/>
      </rPr>
      <t xml:space="preserve"> </t>
    </r>
    <r>
      <rPr>
        <sz val="12"/>
        <color rgb="FF000000"/>
        <rFont val="Times New Roman"/>
        <family val="1"/>
      </rPr>
      <t>bisphenol compounds in water</t>
    </r>
    <r>
      <rPr>
        <sz val="12"/>
        <color rgb="FF000000"/>
        <rFont val="宋体"/>
        <family val="3"/>
        <charset val="134"/>
      </rPr>
      <t xml:space="preserve"> </t>
    </r>
    <r>
      <rPr>
        <sz val="12"/>
        <color rgb="FF000000"/>
        <rFont val="Times New Roman"/>
        <family val="1"/>
      </rPr>
      <t>and</t>
    </r>
    <r>
      <rPr>
        <sz val="12"/>
        <color rgb="FF000000"/>
        <rFont val="宋体"/>
        <family val="3"/>
        <charset val="134"/>
      </rPr>
      <t xml:space="preserve"> </t>
    </r>
    <r>
      <rPr>
        <sz val="12"/>
        <color rgb="FF000000"/>
        <rFont val="Times New Roman"/>
        <family val="1"/>
      </rPr>
      <t>food sample</t>
    </r>
  </si>
  <si>
    <t>Strategy for enhanced selectivity adsorption of bisphenol compounds in food samples</t>
  </si>
  <si>
    <r>
      <rPr>
        <sz val="12"/>
        <color indexed="8"/>
        <rFont val="Times New Roman"/>
        <family val="1"/>
      </rPr>
      <t>Journal of Food Composition</t>
    </r>
    <r>
      <rPr>
        <sz val="12"/>
        <color indexed="8"/>
        <rFont val="宋体"/>
        <family val="3"/>
        <charset val="134"/>
      </rPr>
      <t xml:space="preserve"> </t>
    </r>
    <r>
      <rPr>
        <sz val="12"/>
        <color indexed="8"/>
        <rFont val="Times New Roman"/>
        <family val="1"/>
      </rPr>
      <t>and</t>
    </r>
    <r>
      <rPr>
        <sz val="12"/>
        <color indexed="8"/>
        <rFont val="宋体"/>
        <family val="3"/>
        <charset val="134"/>
      </rPr>
      <t xml:space="preserve"> </t>
    </r>
    <r>
      <rPr>
        <sz val="12"/>
        <color indexed="8"/>
        <rFont val="Times New Roman"/>
        <family val="1"/>
      </rPr>
      <t>Analysis</t>
    </r>
  </si>
  <si>
    <r>
      <rPr>
        <sz val="12"/>
        <color rgb="FF000000"/>
        <rFont val="Times New Roman"/>
        <family val="1"/>
      </rPr>
      <t>Ultrasonic preparation of fluorinatedfunctionalised magnetic covalent organic</t>
    </r>
    <r>
      <rPr>
        <sz val="12"/>
        <color rgb="FF000000"/>
        <rFont val="宋体"/>
        <family val="3"/>
        <charset val="134"/>
      </rPr>
      <t xml:space="preserve"> </t>
    </r>
    <r>
      <rPr>
        <sz val="12"/>
        <color rgb="FF000000"/>
        <rFont val="Times New Roman"/>
        <family val="1"/>
      </rPr>
      <t>frameworks for adsorption and removal of tetrabromobisphenol A</t>
    </r>
  </si>
  <si>
    <r>
      <rPr>
        <sz val="12"/>
        <color indexed="8"/>
        <rFont val="Times New Roman"/>
        <family val="1"/>
      </rPr>
      <t>Functionalized magnetic covalent organicframeworks for removal of bisphenols in</t>
    </r>
    <r>
      <rPr>
        <sz val="12"/>
        <color indexed="8"/>
        <rFont val="宋体"/>
        <family val="3"/>
        <charset val="134"/>
      </rPr>
      <t xml:space="preserve"> </t>
    </r>
    <r>
      <rPr>
        <sz val="12"/>
        <color indexed="8"/>
        <rFont val="Times New Roman"/>
        <family val="1"/>
      </rPr>
      <t>food samples</t>
    </r>
  </si>
  <si>
    <r>
      <rPr>
        <sz val="12"/>
        <color indexed="8"/>
        <rFont val="Times New Roman"/>
        <family val="1"/>
      </rPr>
      <t>Synergistic magnetic covalent organic frameworks for the extraction of endocrine</t>
    </r>
    <r>
      <rPr>
        <sz val="12"/>
        <color indexed="8"/>
        <rFont val="宋体"/>
        <family val="3"/>
        <charset val="134"/>
      </rPr>
      <t xml:space="preserve"> </t>
    </r>
    <r>
      <rPr>
        <sz val="12"/>
        <color indexed="8"/>
        <rFont val="Times New Roman"/>
        <family val="1"/>
      </rPr>
      <t>disrupting compounds in food samples</t>
    </r>
  </si>
  <si>
    <t>A coumarin-based small molecular fluorescent probe for detection of the freshness of meat and shrimp</t>
  </si>
  <si>
    <r>
      <rPr>
        <sz val="10"/>
        <color rgb="FF000000"/>
        <rFont val="Times New Roman"/>
        <family val="1"/>
      </rPr>
      <t>Deng, Bing) ; </t>
    </r>
    <r>
      <rPr>
        <sz val="10"/>
        <color rgb="FFFF0000"/>
        <rFont val="Times New Roman"/>
        <family val="1"/>
      </rPr>
      <t>Jiang, Haijuan</t>
    </r>
    <r>
      <rPr>
        <sz val="10"/>
        <color rgb="FF000000"/>
        <rFont val="Times New Roman"/>
        <family val="1"/>
      </rPr>
      <t> ; Ding, Leyuan; Yang, Shaoxiang; Tian, Hongyu; Sun, Baoguo</t>
    </r>
  </si>
  <si>
    <t>纪慧卓</t>
  </si>
  <si>
    <t>Recent advances and application of machine learning in food flavor prediction and regulation</t>
  </si>
  <si>
    <r>
      <rPr>
        <sz val="10"/>
        <color rgb="FFFF0000"/>
        <rFont val="Times New Roman"/>
        <family val="1"/>
      </rPr>
      <t>Huizhuo Ji</t>
    </r>
    <r>
      <rPr>
        <sz val="10"/>
        <color rgb="FF2F75B5"/>
        <rFont val="Times New Roman"/>
        <family val="1"/>
      </rPr>
      <t>1</t>
    </r>
    <r>
      <rPr>
        <sz val="10"/>
        <rFont val="Times New Roman"/>
        <family val="1"/>
      </rPr>
      <t>,Dandan Pu</t>
    </r>
    <r>
      <rPr>
        <sz val="10"/>
        <color rgb="FF2F75B5"/>
        <rFont val="Times New Roman"/>
        <family val="1"/>
      </rPr>
      <t>1</t>
    </r>
    <r>
      <rPr>
        <sz val="10"/>
        <rFont val="Times New Roman"/>
        <family val="1"/>
      </rPr>
      <t>,Wenjing Yan,Qingchuan Zhang,Min Zuo,Yuyu Zhang</t>
    </r>
  </si>
  <si>
    <t>Effectively saltiness enhanced odorants screening and prediction by database establish, sensory evaluation and deep learning method</t>
  </si>
  <si>
    <r>
      <rPr>
        <sz val="10"/>
        <color rgb="FFFF0000"/>
        <rFont val="Times New Roman"/>
        <family val="1"/>
      </rPr>
      <t>Huizhuo Ji</t>
    </r>
    <r>
      <rPr>
        <sz val="10"/>
        <color rgb="FF2F75B5"/>
        <rFont val="Times New Roman"/>
        <family val="1"/>
      </rPr>
      <t>1</t>
    </r>
    <r>
      <rPr>
        <sz val="10"/>
        <rFont val="Times New Roman"/>
        <family val="1"/>
      </rPr>
      <t xml:space="preserve">,Dandan Pu </t>
    </r>
    <r>
      <rPr>
        <sz val="10"/>
        <color rgb="FF2F75B5"/>
        <rFont val="Times New Roman"/>
        <family val="1"/>
      </rPr>
      <t>1</t>
    </r>
    <r>
      <rPr>
        <sz val="10"/>
        <rFont val="Times New Roman"/>
        <family val="1"/>
      </rPr>
      <t>,Wenjing Yan,Jianlei Kong,Qingchuan Zhang,Lijun Su, 
Zhe Lu,Hefei Chen,Min Zuo,Yuyu Zhang</t>
    </r>
  </si>
  <si>
    <r>
      <rPr>
        <sz val="10"/>
        <color rgb="FFFF0000"/>
        <rFont val="Times New Roman"/>
        <family val="1"/>
      </rPr>
      <t>Huizhuo Ji</t>
    </r>
    <r>
      <rPr>
        <sz val="10"/>
        <color rgb="FF2F75B5"/>
        <rFont val="Times New Roman"/>
        <family val="1"/>
      </rPr>
      <t>1</t>
    </r>
    <r>
      <rPr>
        <sz val="10"/>
        <rFont val="Times New Roman"/>
        <family val="1"/>
      </rPr>
      <t>,Dandan Pu</t>
    </r>
    <r>
      <rPr>
        <sz val="10"/>
        <color rgb="FF2F75B5"/>
        <rFont val="Times New Roman"/>
        <family val="1"/>
      </rPr>
      <t>1</t>
    </r>
    <r>
      <rPr>
        <sz val="10"/>
        <rFont val="Times New Roman"/>
        <family val="1"/>
      </rPr>
      <t>,Lijun Su,Qingchuan Zhang,Wenjing Yan,Jianlei Kong a,Min Zuo,Yuyu Zhang</t>
    </r>
  </si>
  <si>
    <r>
      <rPr>
        <sz val="10"/>
        <rFont val="宋体-简"/>
        <charset val="134"/>
      </rPr>
      <t>左敏、</t>
    </r>
    <r>
      <rPr>
        <sz val="10"/>
        <color rgb="FFFF0000"/>
        <rFont val="宋体-简"/>
        <charset val="134"/>
      </rPr>
      <t>纪慧卓</t>
    </r>
    <r>
      <rPr>
        <sz val="10"/>
        <rFont val="宋体-简"/>
        <charset val="134"/>
      </rPr>
      <t>、苏礼君、张玉玉、张青川、颜文婧、孔建磊</t>
    </r>
  </si>
  <si>
    <r>
      <rPr>
        <sz val="10"/>
        <rFont val="Times New Roman"/>
        <family val="1"/>
      </rPr>
      <t>Lijun Su,</t>
    </r>
    <r>
      <rPr>
        <sz val="10"/>
        <color rgb="FFFF0000"/>
        <rFont val="Times New Roman"/>
        <family val="1"/>
      </rPr>
      <t>Huizhuo Ji</t>
    </r>
    <r>
      <rPr>
        <sz val="10"/>
        <rFont val="Times New Roman"/>
        <family val="1"/>
      </rPr>
      <t>,Jianlei Kong,Wenjing Yan,Qingchuan Zhang,Jian Li</t>
    </r>
    <r>
      <rPr>
        <sz val="10"/>
        <rFont val="宋体"/>
        <family val="3"/>
        <charset val="134"/>
      </rPr>
      <t>，</t>
    </r>
    <r>
      <rPr>
        <sz val="10"/>
        <rFont val="Times New Roman"/>
        <family val="1"/>
      </rPr>
      <t xml:space="preserve">Min Zuo </t>
    </r>
  </si>
  <si>
    <r>
      <rPr>
        <sz val="10"/>
        <rFont val="Times New Roman"/>
        <family val="1"/>
      </rPr>
      <t>A1</t>
    </r>
    <r>
      <rPr>
        <sz val="10"/>
        <rFont val="宋体"/>
        <family val="3"/>
        <charset val="134"/>
      </rPr>
      <t>类成果</t>
    </r>
  </si>
  <si>
    <t>Research advances and outlook of bioactive peptides: integrating artificial 
intelligence, molecular simulation, and instrumental analysis techniques</t>
  </si>
  <si>
    <r>
      <rPr>
        <sz val="10"/>
        <rFont val="Times New Roman"/>
        <family val="1"/>
      </rPr>
      <t>Mingshuo Cao,Xiaobo Yang,Lixian Chen,</t>
    </r>
    <r>
      <rPr>
        <sz val="10"/>
        <color rgb="FFFF0000"/>
        <rFont val="Times New Roman"/>
        <family val="1"/>
      </rPr>
      <t>Huizhuo Ji</t>
    </r>
    <r>
      <rPr>
        <sz val="10"/>
        <rFont val="Times New Roman"/>
        <family val="1"/>
      </rPr>
      <t>,Lijun Su,Jianlei Kong,Jian Li,Wenjing Yan,Min Zuo</t>
    </r>
  </si>
  <si>
    <r>
      <rPr>
        <sz val="10"/>
        <rFont val="Times New Roman"/>
        <family val="1"/>
      </rPr>
      <t>Lijun Su,Zhenren Ma,</t>
    </r>
    <r>
      <rPr>
        <sz val="10"/>
        <color rgb="FFFF0000"/>
        <rFont val="Times New Roman"/>
        <family val="1"/>
      </rPr>
      <t>Huizhuo Ji</t>
    </r>
    <r>
      <rPr>
        <sz val="10"/>
        <rFont val="Times New Roman"/>
        <family val="1"/>
      </rPr>
      <t>,Jianlei Kong,Wenjing Yan,Qingchuan Zhang,Jian Li,Min Zuo</t>
    </r>
  </si>
  <si>
    <r>
      <rPr>
        <sz val="10"/>
        <rFont val="宋体-简"/>
        <charset val="134"/>
      </rPr>
      <t>虫孔寻径</t>
    </r>
    <r>
      <rPr>
        <sz val="10"/>
        <rFont val="Times New Roman"/>
        <family val="1"/>
      </rPr>
      <t>-</t>
    </r>
    <r>
      <rPr>
        <sz val="10"/>
        <rFont val="宋体-简"/>
        <charset val="134"/>
      </rPr>
      <t>智慧寻踪筑牢病虫灾害新防线</t>
    </r>
  </si>
  <si>
    <r>
      <rPr>
        <sz val="10"/>
        <rFont val="宋体-简"/>
        <charset val="134"/>
      </rPr>
      <t>杨世昕、薛心怡、牛伊颉、周宸光、颜斌、刘慧榕、陈思维、苏礼君、</t>
    </r>
    <r>
      <rPr>
        <sz val="10"/>
        <color rgb="FFFF0000"/>
        <rFont val="宋体-简"/>
        <charset val="134"/>
      </rPr>
      <t>纪慧卓</t>
    </r>
  </si>
  <si>
    <t>赖鲸慧</t>
  </si>
  <si>
    <t>徐友强</t>
  </si>
  <si>
    <t>《Bioresource Technology》</t>
  </si>
  <si>
    <t>《A Novel Carboxylesterase HylD3 with Efficient Hydrolytic Activity Against Phthalate Esters: Enzymatic Characterization, Catalytic Mechanism, and Recycling Catalysis Through Immobilization》</t>
  </si>
  <si>
    <r>
      <rPr>
        <sz val="12"/>
        <color rgb="FFFF0000"/>
        <rFont val="宋体"/>
        <family val="3"/>
        <charset val="134"/>
      </rPr>
      <t>Lai J,</t>
    </r>
    <r>
      <rPr>
        <sz val="12"/>
        <rFont val="宋体"/>
        <family val="3"/>
        <charset val="134"/>
      </rPr>
      <t xml:space="preserve"> Zhang X, Deng J, Wang X, Lu H, Zong E, Huang M, Huang Z, Xu Y, Sun B</t>
    </r>
  </si>
  <si>
    <t>张子佳</t>
  </si>
  <si>
    <t>《Frontiers in Microbiology》</t>
  </si>
  <si>
    <t>《Enzyme catalyzes ester bond synthesis and hydrolysis: The key step for sustainable usage of plastics》</t>
  </si>
  <si>
    <r>
      <rPr>
        <sz val="12"/>
        <color rgb="FFFF0000"/>
        <rFont val="宋体"/>
        <family val="3"/>
        <charset val="134"/>
      </rPr>
      <t>Lai J</t>
    </r>
    <r>
      <rPr>
        <sz val="12"/>
        <color indexed="8"/>
        <rFont val="宋体"/>
        <family val="3"/>
        <charset val="134"/>
      </rPr>
      <t>, Huang H, Lin M, Xu Y, Li X, Sun B.</t>
    </r>
  </si>
  <si>
    <t>《食品工业科技》</t>
  </si>
  <si>
    <t>《花园伯克霍尔德氏菌来源酯合成酶生物信息学分析及合成脂肪酸乙酯的分子机制》</t>
  </si>
  <si>
    <r>
      <rPr>
        <sz val="12"/>
        <color rgb="FFFF0000"/>
        <rFont val="宋体"/>
        <family val="3"/>
        <charset val="134"/>
      </rPr>
      <t>赖鲸慧</t>
    </r>
    <r>
      <rPr>
        <sz val="12"/>
        <color indexed="8"/>
        <rFont val="宋体"/>
        <family val="3"/>
        <charset val="134"/>
      </rPr>
      <t>, 杨建平, 代梦琦, 曾珊, 赵蕾, 杨冰艳, 黄明泉, 徐友强</t>
    </r>
  </si>
  <si>
    <t>《Enzyme and Microbial Technology》</t>
  </si>
  <si>
    <t>《Enzymatic synthesis of sucrose esters: Advances and challenges in high-efficiency and regioselective catalysis》</t>
  </si>
  <si>
    <r>
      <rPr>
        <sz val="12"/>
        <color indexed="8"/>
        <rFont val="宋体"/>
        <family val="3"/>
        <charset val="134"/>
      </rPr>
      <t>Zhao L#,</t>
    </r>
    <r>
      <rPr>
        <sz val="12"/>
        <color rgb="FFFF0000"/>
        <rFont val="宋体"/>
        <family val="3"/>
        <charset val="134"/>
      </rPr>
      <t xml:space="preserve"> Lai J#,</t>
    </r>
    <r>
      <rPr>
        <sz val="12"/>
        <color indexed="8"/>
        <rFont val="宋体"/>
        <family val="3"/>
        <charset val="134"/>
      </rPr>
      <t xml:space="preserve"> Zhang S, Dai M, Zong E, Xu Y, Li X</t>
    </r>
  </si>
  <si>
    <r>
      <rPr>
        <sz val="10"/>
        <color indexed="8"/>
        <rFont val="宋体"/>
        <family val="3"/>
        <charset val="134"/>
      </rPr>
      <t>《普沙根瘤菌</t>
    </r>
    <r>
      <rPr>
        <sz val="10"/>
        <color indexed="8"/>
        <rFont val="Times New Roman"/>
        <family val="1"/>
      </rPr>
      <t>β-1</t>
    </r>
    <r>
      <rPr>
        <sz val="10"/>
        <color indexed="8"/>
        <rFont val="宋体"/>
        <family val="3"/>
        <charset val="134"/>
      </rPr>
      <t>，</t>
    </r>
    <r>
      <rPr>
        <sz val="10"/>
        <color indexed="8"/>
        <rFont val="Times New Roman"/>
        <family val="1"/>
      </rPr>
      <t>3/α-1</t>
    </r>
    <r>
      <rPr>
        <sz val="10"/>
        <color indexed="8"/>
        <rFont val="宋体"/>
        <family val="3"/>
        <charset val="134"/>
      </rPr>
      <t>，</t>
    </r>
    <r>
      <rPr>
        <sz val="10"/>
        <color indexed="8"/>
        <rFont val="Times New Roman"/>
        <family val="1"/>
      </rPr>
      <t>3-</t>
    </r>
    <r>
      <rPr>
        <sz val="10"/>
        <color indexed="8"/>
        <rFont val="宋体"/>
        <family val="3"/>
        <charset val="134"/>
      </rPr>
      <t>葡聚糖合成途径关键酶</t>
    </r>
    <r>
      <rPr>
        <sz val="10"/>
        <color indexed="8"/>
        <rFont val="Times New Roman"/>
        <family val="1"/>
      </rPr>
      <t>β-D-</t>
    </r>
    <r>
      <rPr>
        <sz val="10"/>
        <color indexed="8"/>
        <rFont val="宋体"/>
        <family val="3"/>
        <charset val="134"/>
      </rPr>
      <t>呋喃果糖苷酶的高通量生物信息学分析》</t>
    </r>
  </si>
  <si>
    <r>
      <rPr>
        <sz val="12"/>
        <color rgb="FF000000"/>
        <rFont val="宋体"/>
        <family val="3"/>
        <charset val="134"/>
      </rPr>
      <t>宗恩祥</t>
    </r>
    <r>
      <rPr>
        <sz val="12"/>
        <color indexed="8"/>
        <rFont val="Times New Roman"/>
        <family val="1"/>
      </rPr>
      <t xml:space="preserve">, </t>
    </r>
    <r>
      <rPr>
        <sz val="12"/>
        <color rgb="FFFF0000"/>
        <rFont val="宋体"/>
        <family val="3"/>
        <charset val="134"/>
      </rPr>
      <t>赖鲸慧</t>
    </r>
    <r>
      <rPr>
        <sz val="12"/>
        <color indexed="8"/>
        <rFont val="Times New Roman"/>
        <family val="1"/>
      </rPr>
      <t xml:space="preserve">, </t>
    </r>
    <r>
      <rPr>
        <sz val="12"/>
        <color rgb="FF000000"/>
        <rFont val="宋体"/>
        <family val="3"/>
        <charset val="134"/>
      </rPr>
      <t>代梦琦</t>
    </r>
    <r>
      <rPr>
        <sz val="12"/>
        <color indexed="8"/>
        <rFont val="Times New Roman"/>
        <family val="1"/>
      </rPr>
      <t xml:space="preserve">, </t>
    </r>
    <r>
      <rPr>
        <sz val="12"/>
        <color rgb="FF000000"/>
        <rFont val="宋体"/>
        <family val="3"/>
        <charset val="134"/>
      </rPr>
      <t>赵蕾</t>
    </r>
    <r>
      <rPr>
        <sz val="12"/>
        <color indexed="8"/>
        <rFont val="Times New Roman"/>
        <family val="1"/>
      </rPr>
      <t xml:space="preserve">, </t>
    </r>
    <r>
      <rPr>
        <sz val="12"/>
        <color rgb="FF000000"/>
        <rFont val="宋体"/>
        <family val="3"/>
        <charset val="134"/>
      </rPr>
      <t>赵衎</t>
    </r>
    <r>
      <rPr>
        <sz val="12"/>
        <color indexed="8"/>
        <rFont val="Times New Roman"/>
        <family val="1"/>
      </rPr>
      <t xml:space="preserve">, </t>
    </r>
    <r>
      <rPr>
        <sz val="12"/>
        <color rgb="FF000000"/>
        <rFont val="宋体"/>
        <family val="3"/>
        <charset val="134"/>
      </rPr>
      <t>牛思远</t>
    </r>
    <r>
      <rPr>
        <sz val="12"/>
        <color indexed="8"/>
        <rFont val="Times New Roman"/>
        <family val="1"/>
      </rPr>
      <t xml:space="preserve">, </t>
    </r>
    <r>
      <rPr>
        <sz val="12"/>
        <color rgb="FF000000"/>
        <rFont val="宋体"/>
        <family val="3"/>
        <charset val="134"/>
      </rPr>
      <t>徐友强</t>
    </r>
  </si>
  <si>
    <t>《3 BIOTECH》</t>
  </si>
  <si>
    <r>
      <rPr>
        <sz val="10"/>
        <color indexed="8"/>
        <rFont val="宋体"/>
        <family val="3"/>
        <charset val="134"/>
      </rPr>
      <t>《</t>
    </r>
    <r>
      <rPr>
        <sz val="10"/>
        <color indexed="8"/>
        <rFont val="Times New Roman"/>
        <family val="1"/>
      </rPr>
      <t>A potential novel Clostridium species isolated from cellar mud for producing high yield of butyric acid and the metabolic characteristics</t>
    </r>
    <r>
      <rPr>
        <sz val="10"/>
        <color indexed="8"/>
        <rFont val="宋体"/>
        <family val="3"/>
        <charset val="134"/>
      </rPr>
      <t>》</t>
    </r>
  </si>
  <si>
    <r>
      <rPr>
        <sz val="10"/>
        <color indexed="8"/>
        <rFont val="宋体"/>
        <family val="3"/>
        <charset val="134"/>
      </rPr>
      <t>Dai M,Wu M, Feng Z,</t>
    </r>
    <r>
      <rPr>
        <sz val="10"/>
        <color rgb="FFFF0000"/>
        <rFont val="宋体"/>
        <family val="3"/>
        <charset val="134"/>
      </rPr>
      <t xml:space="preserve">Lai J, </t>
    </r>
    <r>
      <rPr>
        <sz val="10"/>
        <color indexed="8"/>
        <rFont val="宋体"/>
        <family val="3"/>
        <charset val="134"/>
      </rPr>
      <t>Zhao L, Ji W, Huang M,Zhao D, Zheng J, Xu Y, Sun B</t>
    </r>
  </si>
  <si>
    <t>李忍</t>
  </si>
  <si>
    <t>张慧娟</t>
  </si>
  <si>
    <t>Recent advances in fabricating, characterizing, and applying food-derived fibers using microfluidic spinning technology</t>
  </si>
  <si>
    <r>
      <rPr>
        <b/>
        <sz val="12"/>
        <color indexed="8"/>
        <rFont val="Times New Roman"/>
        <family val="1"/>
      </rPr>
      <t>Li, R.,</t>
    </r>
    <r>
      <rPr>
        <sz val="12"/>
        <color indexed="8"/>
        <rFont val="宋体"/>
        <family val="3"/>
        <charset val="134"/>
      </rPr>
      <t xml:space="preserve"> </t>
    </r>
    <r>
      <rPr>
        <sz val="12"/>
        <color indexed="8"/>
        <rFont val="Times New Roman"/>
        <family val="1"/>
      </rPr>
      <t>Feng, Y.L., Zhang, H.J.*, Liu, J., Wang, J.*</t>
    </r>
  </si>
  <si>
    <t>A stable double-emulsion system constructed by wheat gluten amyloid fibril and gellan gum: Application for co-delivery of anthocyanins and lutein</t>
  </si>
  <si>
    <r>
      <rPr>
        <b/>
        <sz val="12"/>
        <color indexed="8"/>
        <rFont val="Times New Roman"/>
        <family val="1"/>
      </rPr>
      <t xml:space="preserve">Li, R., </t>
    </r>
    <r>
      <rPr>
        <sz val="12"/>
        <color indexed="8"/>
        <rFont val="Times New Roman"/>
        <family val="1"/>
      </rPr>
      <t>Song, T.C., Feng, Y.L., Zhang, M.M., Zhang, H.J.*, Wang, J.*</t>
    </r>
  </si>
  <si>
    <t>Food Packaging and Shelf Life</t>
  </si>
  <si>
    <t>Microfluidic-spun pea protein aerogel fibers for photocatalytic antibacterial activity and banana preservation</t>
  </si>
  <si>
    <r>
      <rPr>
        <b/>
        <sz val="12"/>
        <color indexed="8"/>
        <rFont val="Times New Roman"/>
        <family val="1"/>
      </rPr>
      <t>Li, R.,</t>
    </r>
    <r>
      <rPr>
        <sz val="12"/>
        <color indexed="8"/>
        <rFont val="Times New Roman"/>
        <family val="1"/>
      </rPr>
      <t xml:space="preserve"> Feng, Y.L., </t>
    </r>
    <r>
      <rPr>
        <sz val="12"/>
        <color indexed="8"/>
        <rFont val="Times New Roman"/>
        <family val="1"/>
      </rPr>
      <t xml:space="preserve">Song, T.C., Liu, X., Liu, Y.C., Ma, W.H., </t>
    </r>
    <r>
      <rPr>
        <sz val="12"/>
        <color indexed="8"/>
        <rFont val="Times New Roman"/>
        <family val="1"/>
      </rPr>
      <t>Zhang, H.J</t>
    </r>
    <r>
      <rPr>
        <sz val="12"/>
        <color indexed="8"/>
        <rFont val="Times New Roman"/>
        <family val="1"/>
      </rPr>
      <t>*</t>
    </r>
  </si>
  <si>
    <r>
      <rPr>
        <sz val="12"/>
        <color rgb="FF000000"/>
        <rFont val="Times New Roman"/>
        <family val="1"/>
      </rPr>
      <t>Photocatalytic rice bran protein/carboxymethyl cellulose/ZrO</t>
    </r>
    <r>
      <rPr>
        <vertAlign val="subscript"/>
        <sz val="12"/>
        <color rgb="FF000000"/>
        <rFont val="Times New Roman"/>
        <family val="1"/>
      </rPr>
      <t>2</t>
    </r>
    <r>
      <rPr>
        <sz val="12"/>
        <color rgb="FF000000"/>
        <rFont val="宋体"/>
        <family val="3"/>
        <charset val="134"/>
      </rPr>
      <t xml:space="preserve"> </t>
    </r>
    <r>
      <rPr>
        <sz val="12"/>
        <color rgb="FF000000"/>
        <rFont val="Times New Roman"/>
        <family val="1"/>
      </rPr>
      <t>fiber produced by microfluidics: Formation mechanism, bacteriostasis and strawberry preservation</t>
    </r>
  </si>
  <si>
    <r>
      <rPr>
        <b/>
        <sz val="12"/>
        <color indexed="8"/>
        <rFont val="Times New Roman"/>
        <family val="1"/>
      </rPr>
      <t xml:space="preserve">Li, R., </t>
    </r>
    <r>
      <rPr>
        <sz val="12"/>
        <color indexed="8"/>
        <rFont val="Times New Roman"/>
        <family val="1"/>
      </rPr>
      <t>Ma, W.H., Feng, Y.L., Zhang, M.M., Zhang, H.J.*, Wang, J.*</t>
    </r>
  </si>
  <si>
    <t>Ultrasonics Sonochemistry</t>
  </si>
  <si>
    <t>Investigating the impact of ultrasound-assisted cellulase pretreatment on the nutrients, phytic acid, and phenolics bioaccessibility in sprouted brown rice</t>
  </si>
  <si>
    <r>
      <rPr>
        <b/>
        <sz val="12"/>
        <color indexed="8"/>
        <rFont val="Times New Roman"/>
        <family val="1"/>
      </rPr>
      <t>Li, R.,</t>
    </r>
    <r>
      <rPr>
        <sz val="12"/>
        <color indexed="8"/>
        <rFont val="Times New Roman"/>
        <family val="1"/>
      </rPr>
      <t xml:space="preserve"> Song, T.C., Kang, R., Ma, W.H., Zhang, M.M., Ren, F.Y.,*</t>
    </r>
  </si>
  <si>
    <t>High internal phase emulsion system for curcumin delivery co-constructed by wheat gluten amyloid fibrils and Lycium barbarum polysaccharide</t>
  </si>
  <si>
    <r>
      <rPr>
        <b/>
        <sz val="12"/>
        <color indexed="8"/>
        <rFont val="Times New Roman"/>
        <family val="1"/>
      </rPr>
      <t>Li, R.,</t>
    </r>
    <r>
      <rPr>
        <sz val="12"/>
        <color indexed="8"/>
        <rFont val="Times New Roman"/>
        <family val="1"/>
      </rPr>
      <t xml:space="preserve"> Kang, R., </t>
    </r>
    <r>
      <rPr>
        <sz val="12"/>
        <color indexed="8"/>
        <rFont val="Times New Roman"/>
        <family val="1"/>
      </rPr>
      <t>Li</t>
    </r>
    <r>
      <rPr>
        <sz val="12"/>
        <color indexed="8"/>
        <rFont val="Times New Roman"/>
        <family val="1"/>
      </rPr>
      <t xml:space="preserve">, </t>
    </r>
    <r>
      <rPr>
        <sz val="12"/>
        <color indexed="8"/>
        <rFont val="Times New Roman"/>
        <family val="1"/>
      </rPr>
      <t>R.M</t>
    </r>
    <r>
      <rPr>
        <sz val="12"/>
        <color indexed="8"/>
        <rFont val="Times New Roman"/>
        <family val="1"/>
      </rPr>
      <t xml:space="preserve">., </t>
    </r>
    <r>
      <rPr>
        <sz val="12"/>
        <color indexed="8"/>
        <rFont val="Times New Roman"/>
        <family val="1"/>
      </rPr>
      <t>Cui</t>
    </r>
    <r>
      <rPr>
        <sz val="12"/>
        <color indexed="8"/>
        <rFont val="Times New Roman"/>
        <family val="1"/>
      </rPr>
      <t xml:space="preserve">, </t>
    </r>
    <r>
      <rPr>
        <sz val="12"/>
        <color indexed="8"/>
        <rFont val="Times New Roman"/>
        <family val="1"/>
      </rPr>
      <t>S</t>
    </r>
    <r>
      <rPr>
        <sz val="12"/>
        <color indexed="8"/>
        <rFont val="Times New Roman"/>
        <family val="1"/>
      </rPr>
      <t>., Zhang, H.J</t>
    </r>
    <r>
      <rPr>
        <sz val="12"/>
        <color indexed="8"/>
        <rFont val="Times New Roman"/>
        <family val="1"/>
      </rPr>
      <t>.</t>
    </r>
    <r>
      <rPr>
        <sz val="12"/>
        <color indexed="8"/>
        <rFont val="Times New Roman"/>
        <family val="1"/>
      </rPr>
      <t>,*</t>
    </r>
  </si>
  <si>
    <t>Plant protein fibers obtained by microfluidic spinning technology: An insight into the fabrication, characterization, and digestive characteristics</t>
  </si>
  <si>
    <r>
      <rPr>
        <b/>
        <sz val="12"/>
        <color indexed="8"/>
        <rFont val="Times New Roman"/>
        <family val="1"/>
      </rPr>
      <t>Li, R.,</t>
    </r>
    <r>
      <rPr>
        <sz val="12"/>
        <color indexed="8"/>
        <rFont val="Times New Roman"/>
        <family val="1"/>
      </rPr>
      <t xml:space="preserve"> </t>
    </r>
    <r>
      <rPr>
        <sz val="12"/>
        <color indexed="8"/>
        <rFont val="Times New Roman"/>
        <family val="1"/>
      </rPr>
      <t>Feng, Y.L., Zhang, S., Zhang, H.J.*, Wang, J.*</t>
    </r>
  </si>
  <si>
    <t>Construction of wheat gluten amyloid fiber/lutein complex delivery system: Formation mechanism, in vitro bioaccessibility, and photothermal stability</t>
  </si>
  <si>
    <r>
      <rPr>
        <sz val="12"/>
        <color indexed="8"/>
        <rFont val="Times New Roman"/>
        <family val="1"/>
      </rPr>
      <t>Song, T.C</t>
    </r>
    <r>
      <rPr>
        <vertAlign val="superscript"/>
        <sz val="12"/>
        <color indexed="8"/>
        <rFont val="Times New Roman"/>
        <family val="1"/>
      </rPr>
      <t>#</t>
    </r>
    <r>
      <rPr>
        <sz val="12"/>
        <color indexed="8"/>
        <rFont val="Times New Roman"/>
        <family val="1"/>
      </rPr>
      <t xml:space="preserve">., </t>
    </r>
    <r>
      <rPr>
        <b/>
        <sz val="12"/>
        <color indexed="8"/>
        <rFont val="Times New Roman"/>
        <family val="1"/>
      </rPr>
      <t>Li, R</t>
    </r>
    <r>
      <rPr>
        <vertAlign val="superscript"/>
        <sz val="12"/>
        <color indexed="8"/>
        <rFont val="Times New Roman"/>
        <family val="1"/>
      </rPr>
      <t>#</t>
    </r>
    <r>
      <rPr>
        <b/>
        <sz val="12"/>
        <color indexed="8"/>
        <rFont val="Times New Roman"/>
        <family val="1"/>
      </rPr>
      <t>.,</t>
    </r>
    <r>
      <rPr>
        <sz val="12"/>
        <color indexed="8"/>
        <rFont val="宋体"/>
        <family val="3"/>
        <charset val="134"/>
      </rPr>
      <t xml:space="preserve"> </t>
    </r>
    <r>
      <rPr>
        <sz val="12"/>
        <color indexed="8"/>
        <rFont val="Times New Roman"/>
        <family val="1"/>
      </rPr>
      <t>Zhang, M.M., Kang, R., Zhang, H.J.*, Wang, J.*</t>
    </r>
  </si>
  <si>
    <t>Journal of Food Engineering</t>
  </si>
  <si>
    <t>Dynamic mechanism and structural property analysis of microfluidic-obtained pea protein fiber</t>
  </si>
  <si>
    <r>
      <rPr>
        <b/>
        <sz val="12"/>
        <color indexed="8"/>
        <rFont val="Times New Roman"/>
        <family val="1"/>
      </rPr>
      <t>Li, R.,</t>
    </r>
    <r>
      <rPr>
        <sz val="12"/>
        <color indexed="8"/>
        <rFont val="宋体"/>
        <family val="3"/>
        <charset val="134"/>
      </rPr>
      <t xml:space="preserve"> </t>
    </r>
    <r>
      <rPr>
        <sz val="12"/>
        <color indexed="8"/>
        <rFont val="Times New Roman"/>
        <family val="1"/>
      </rPr>
      <t>Feng, Y.L., Zhang, S., Zhang, H.J.*, Ren, F.Y., Liu, J., Wang, J.*</t>
    </r>
  </si>
  <si>
    <t>Comprehensive review of dysphagia and technological advances in dysphagia food</t>
  </si>
  <si>
    <r>
      <rPr>
        <sz val="12"/>
        <color indexed="8"/>
        <rFont val="Times New Roman"/>
        <family val="1"/>
      </rPr>
      <t xml:space="preserve">Liu, X., Feng, YL., </t>
    </r>
    <r>
      <rPr>
        <b/>
        <sz val="12"/>
        <color indexed="8"/>
        <rFont val="Times New Roman"/>
        <family val="1"/>
      </rPr>
      <t>Li, R</t>
    </r>
    <r>
      <rPr>
        <sz val="12"/>
        <color indexed="8"/>
        <rFont val="Times New Roman"/>
        <family val="1"/>
      </rPr>
      <t>., Zhang, HJ*., Ren, FY., Liu, J., Wang, J*</t>
    </r>
  </si>
  <si>
    <t>Investigation of self-assembly mechanism of gluten protein amyloid fibrils and molecular characterization of structure units</t>
  </si>
  <si>
    <r>
      <rPr>
        <sz val="12"/>
        <color indexed="8"/>
        <rFont val="Times New Roman"/>
        <family val="1"/>
      </rPr>
      <t xml:space="preserve">Feng, Y. , </t>
    </r>
    <r>
      <rPr>
        <b/>
        <sz val="12"/>
        <color indexed="8"/>
        <rFont val="Times New Roman"/>
        <family val="1"/>
      </rPr>
      <t xml:space="preserve">Li, R. </t>
    </r>
    <r>
      <rPr>
        <sz val="12"/>
        <color indexed="8"/>
        <rFont val="Times New Roman"/>
        <family val="1"/>
      </rPr>
      <t>, Zhang, H. , &amp; Wang, J</t>
    </r>
  </si>
  <si>
    <t>Deep eutectic solvents for sustainable protein processing: applications, mechanisms, and future perspectives</t>
  </si>
  <si>
    <r>
      <rPr>
        <sz val="12"/>
        <color indexed="8"/>
        <rFont val="Times New Roman"/>
        <family val="1"/>
      </rPr>
      <t xml:space="preserve">Liu, Y. , Liu, X. , </t>
    </r>
    <r>
      <rPr>
        <b/>
        <sz val="12"/>
        <color indexed="8"/>
        <rFont val="Times New Roman"/>
        <family val="1"/>
      </rPr>
      <t>Li, R.</t>
    </r>
    <r>
      <rPr>
        <sz val="12"/>
        <color indexed="8"/>
        <rFont val="宋体"/>
        <family val="3"/>
        <charset val="134"/>
      </rPr>
      <t xml:space="preserve"> </t>
    </r>
    <r>
      <rPr>
        <sz val="12"/>
        <color indexed="8"/>
        <rFont val="Times New Roman"/>
        <family val="1"/>
      </rPr>
      <t>, Feng, Y. , Zhang, H. , &amp; Liang, Y</t>
    </r>
  </si>
  <si>
    <t>Formation, structural characteristics and specific peptide identification of gluten amyloid fibrils</t>
  </si>
  <si>
    <r>
      <rPr>
        <sz val="12"/>
        <color indexed="8"/>
        <rFont val="Times New Roman"/>
        <family val="1"/>
      </rPr>
      <t xml:space="preserve">Feng, Y. , </t>
    </r>
    <r>
      <rPr>
        <b/>
        <sz val="12"/>
        <color indexed="8"/>
        <rFont val="Times New Roman"/>
        <family val="1"/>
      </rPr>
      <t xml:space="preserve">Li, R. </t>
    </r>
    <r>
      <rPr>
        <sz val="12"/>
        <color indexed="8"/>
        <rFont val="Times New Roman"/>
        <family val="1"/>
      </rPr>
      <t>, Zhang, H. , Ren, F. , Liu, J. , &amp; Wang, J</t>
    </r>
  </si>
  <si>
    <t>一种利用微流控纺丝技术制备植物蛋白纤维的方法</t>
  </si>
  <si>
    <r>
      <rPr>
        <sz val="12"/>
        <color rgb="FF000000"/>
        <rFont val="宋体"/>
        <family val="3"/>
        <charset val="134"/>
      </rPr>
      <t>张慧娟</t>
    </r>
    <r>
      <rPr>
        <sz val="12"/>
        <color rgb="FF000000"/>
        <rFont val="Times New Roman"/>
        <family val="1"/>
      </rPr>
      <t xml:space="preserve">, </t>
    </r>
    <r>
      <rPr>
        <b/>
        <sz val="12"/>
        <color rgb="FF000000"/>
        <rFont val="宋体"/>
        <family val="3"/>
        <charset val="134"/>
      </rPr>
      <t>李忍</t>
    </r>
    <r>
      <rPr>
        <sz val="12"/>
        <color rgb="FF000000"/>
        <rFont val="Times New Roman"/>
        <family val="1"/>
      </rPr>
      <t xml:space="preserve">, </t>
    </r>
    <r>
      <rPr>
        <sz val="12"/>
        <color rgb="FF000000"/>
        <rFont val="宋体"/>
        <family val="3"/>
        <charset val="134"/>
      </rPr>
      <t>冯钰琳，刘洁，龚凌霄</t>
    </r>
  </si>
  <si>
    <t>马梦戈</t>
  </si>
  <si>
    <t>贾英民</t>
  </si>
  <si>
    <r>
      <rPr>
        <sz val="11"/>
        <color indexed="8"/>
        <rFont val="宋体"/>
        <family val="3"/>
        <charset val="134"/>
      </rPr>
      <t>一</t>
    </r>
  </si>
  <si>
    <r>
      <rPr>
        <sz val="11"/>
        <color indexed="8"/>
        <rFont val="Times New Roman"/>
        <family val="1"/>
      </rPr>
      <t xml:space="preserve"> Pancreatic lipase-inhibiting polysaccharide from </t>
    </r>
    <r>
      <rPr>
        <i/>
        <sz val="11"/>
        <color indexed="8"/>
        <rFont val="Times New Roman"/>
        <family val="1"/>
      </rPr>
      <t>Stropharia rugosoannulata</t>
    </r>
    <r>
      <rPr>
        <sz val="11"/>
        <color indexed="8"/>
        <rFont val="Times New Roman"/>
        <family val="1"/>
      </rPr>
      <t>: Structural characterization and interaction mechanisms</t>
    </r>
  </si>
  <si>
    <r>
      <rPr>
        <sz val="11"/>
        <color indexed="8"/>
        <rFont val="Times New Roman"/>
        <family val="1"/>
      </rPr>
      <t>2025</t>
    </r>
    <r>
      <rPr>
        <sz val="11"/>
        <color indexed="8"/>
        <rFont val="宋体"/>
        <family val="3"/>
        <charset val="134"/>
      </rPr>
      <t>年</t>
    </r>
    <r>
      <rPr>
        <sz val="11"/>
        <color indexed="8"/>
        <rFont val="Times New Roman"/>
        <family val="1"/>
      </rPr>
      <t>3</t>
    </r>
    <r>
      <rPr>
        <sz val="11"/>
        <color indexed="8"/>
        <rFont val="宋体"/>
        <family val="3"/>
        <charset val="134"/>
      </rPr>
      <t>月</t>
    </r>
  </si>
  <si>
    <r>
      <rPr>
        <b/>
        <sz val="11"/>
        <color rgb="FF0F1115"/>
        <rFont val="Times New Roman"/>
        <family val="1"/>
      </rPr>
      <t>Mengge Ma</t>
    </r>
    <r>
      <rPr>
        <sz val="11"/>
        <color rgb="FF0F1115"/>
        <rFont val="Times New Roman"/>
        <family val="1"/>
      </rPr>
      <t>,Yuanrong Zhan, Xiao Xiao, Aijin Ma, Zhou Chen, Siting Li, Yingmin Jia</t>
    </r>
  </si>
  <si>
    <r>
      <rPr>
        <sz val="11"/>
        <color indexed="8"/>
        <rFont val="Times New Roman"/>
        <family val="1"/>
      </rPr>
      <t xml:space="preserve">Effects of </t>
    </r>
    <r>
      <rPr>
        <i/>
        <sz val="11"/>
        <color indexed="8"/>
        <rFont val="Times New Roman"/>
        <family val="1"/>
      </rPr>
      <t xml:space="preserve">Diaphragma Juglandis </t>
    </r>
    <r>
      <rPr>
        <sz val="11"/>
        <color indexed="8"/>
        <rFont val="Times New Roman"/>
        <family val="1"/>
      </rPr>
      <t>Fructus polysaccharide against advanced glycation end-products: Structural characterization and underlying anti-glycation mechanism</t>
    </r>
  </si>
  <si>
    <r>
      <rPr>
        <sz val="11"/>
        <color indexed="8"/>
        <rFont val="Times New Roman"/>
        <family val="1"/>
      </rPr>
      <t>2025</t>
    </r>
    <r>
      <rPr>
        <sz val="11"/>
        <color indexed="8"/>
        <rFont val="宋体"/>
        <family val="3"/>
        <charset val="134"/>
      </rPr>
      <t>年</t>
    </r>
    <r>
      <rPr>
        <sz val="11"/>
        <color indexed="8"/>
        <rFont val="Times New Roman"/>
        <family val="1"/>
      </rPr>
      <t>2</t>
    </r>
    <r>
      <rPr>
        <sz val="11"/>
        <color indexed="8"/>
        <rFont val="宋体"/>
        <family val="3"/>
        <charset val="134"/>
      </rPr>
      <t>月</t>
    </r>
  </si>
  <si>
    <r>
      <rPr>
        <b/>
        <sz val="11"/>
        <color indexed="8"/>
        <rFont val="Times New Roman"/>
        <family val="1"/>
      </rPr>
      <t>Mengge Ma</t>
    </r>
    <r>
      <rPr>
        <sz val="11"/>
        <color indexed="8"/>
        <rFont val="Times New Roman"/>
        <family val="1"/>
      </rPr>
      <t>, Yuanrong Zhan, Lixiang Zheng, Zhou Chen, Aijin Ma, Siting Li, Yingmin Jia</t>
    </r>
  </si>
  <si>
    <t>food&amp;function</t>
  </si>
  <si>
    <t>Polysaccharides from edible fungi mycelium: A review on extraction, characterization, bioactivities, and biosynthetic mechanisms</t>
  </si>
  <si>
    <r>
      <rPr>
        <sz val="11"/>
        <color indexed="8"/>
        <rFont val="Times New Roman"/>
        <family val="1"/>
      </rPr>
      <t>2026</t>
    </r>
    <r>
      <rPr>
        <sz val="11"/>
        <color indexed="8"/>
        <rFont val="宋体"/>
        <family val="3"/>
        <charset val="134"/>
      </rPr>
      <t>年</t>
    </r>
    <r>
      <rPr>
        <sz val="11"/>
        <color indexed="8"/>
        <rFont val="Times New Roman"/>
        <family val="1"/>
      </rPr>
      <t>1</t>
    </r>
    <r>
      <rPr>
        <sz val="11"/>
        <color indexed="8"/>
        <rFont val="宋体"/>
        <family val="3"/>
        <charset val="134"/>
      </rPr>
      <t>月</t>
    </r>
  </si>
  <si>
    <r>
      <rPr>
        <sz val="11"/>
        <color rgb="FF000000"/>
        <rFont val="Times New Roman"/>
        <family val="1"/>
      </rPr>
      <t xml:space="preserve">Lixiang Zheng, </t>
    </r>
    <r>
      <rPr>
        <b/>
        <sz val="11"/>
        <color rgb="FF000000"/>
        <rFont val="Times New Roman"/>
        <family val="1"/>
      </rPr>
      <t>Mengge Ma</t>
    </r>
    <r>
      <rPr>
        <sz val="11"/>
        <color rgb="FF000000"/>
        <rFont val="Times New Roman"/>
        <family val="1"/>
      </rPr>
      <t>, Zhou Chen, Siting Li,Yingmin Jia</t>
    </r>
  </si>
  <si>
    <r>
      <rPr>
        <sz val="11"/>
        <color indexed="8"/>
        <rFont val="宋体"/>
        <family val="3"/>
        <charset val="134"/>
      </rPr>
      <t>二</t>
    </r>
  </si>
  <si>
    <r>
      <rPr>
        <sz val="11"/>
        <color indexed="8"/>
        <rFont val="Times New Roman"/>
        <family val="1"/>
      </rPr>
      <t xml:space="preserve">A Review on Extracts, Chemical Composition and Product Development of Walnut </t>
    </r>
    <r>
      <rPr>
        <i/>
        <sz val="11"/>
        <color indexed="8"/>
        <rFont val="Times New Roman"/>
        <family val="1"/>
      </rPr>
      <t xml:space="preserve">Diaphragma Juglandis </t>
    </r>
    <r>
      <rPr>
        <sz val="11"/>
        <color indexed="8"/>
        <rFont val="Times New Roman"/>
        <family val="1"/>
      </rPr>
      <t>Fructus</t>
    </r>
  </si>
  <si>
    <r>
      <rPr>
        <sz val="11"/>
        <color indexed="8"/>
        <rFont val="Times New Roman"/>
        <family val="1"/>
      </rPr>
      <t>2023</t>
    </r>
    <r>
      <rPr>
        <sz val="11"/>
        <color indexed="8"/>
        <rFont val="宋体"/>
        <family val="3"/>
        <charset val="134"/>
      </rPr>
      <t>年</t>
    </r>
    <r>
      <rPr>
        <sz val="11"/>
        <color indexed="8"/>
        <rFont val="Times New Roman"/>
        <family val="1"/>
      </rPr>
      <t>12</t>
    </r>
    <r>
      <rPr>
        <sz val="11"/>
        <color indexed="8"/>
        <rFont val="宋体"/>
        <family val="3"/>
        <charset val="134"/>
      </rPr>
      <t>月</t>
    </r>
  </si>
  <si>
    <r>
      <rPr>
        <sz val="11"/>
        <color rgb="FF000000"/>
        <rFont val="Times New Roman"/>
        <family val="1"/>
      </rPr>
      <t xml:space="preserve">Yuanrong Zhan , </t>
    </r>
    <r>
      <rPr>
        <b/>
        <sz val="11"/>
        <color rgb="FF000000"/>
        <rFont val="Times New Roman"/>
        <family val="1"/>
      </rPr>
      <t>Mengge Ma</t>
    </r>
    <r>
      <rPr>
        <sz val="11"/>
        <color rgb="FF000000"/>
        <rFont val="Times New Roman"/>
        <family val="1"/>
      </rPr>
      <t>, Zhou Chen, Aijin Ma, Siting Li, Junxia Xia, Yingmin Jia</t>
    </r>
  </si>
  <si>
    <t>张天语</t>
  </si>
  <si>
    <t>Journal of Agriculture and Food Research</t>
  </si>
  <si>
    <t>Zanthoxylum kernel seed protein leads to limited phase separation of soybean protein isolate-based texturized protein: construction of sponge-like structure.</t>
  </si>
  <si>
    <r>
      <rPr>
        <sz val="12"/>
        <color rgb="FFFF0000"/>
        <rFont val="宋体"/>
        <family val="3"/>
        <charset val="134"/>
      </rPr>
      <t>张天语、</t>
    </r>
    <r>
      <rPr>
        <sz val="12"/>
        <color rgb="FF000000"/>
        <rFont val="宋体"/>
        <family val="3"/>
        <charset val="134"/>
      </rPr>
      <t>王慧森、刘强、等</t>
    </r>
  </si>
  <si>
    <t>The Interaction Between Soybean Protein Isolate and EGCG and Tea Polyphenols: Effects on Protein Structure and Binding of Key Beany Flavor Substances.</t>
  </si>
  <si>
    <r>
      <rPr>
        <sz val="12"/>
        <color rgb="FFFF0000"/>
        <rFont val="宋体"/>
        <family val="3"/>
        <charset val="134"/>
      </rPr>
      <t>张天语、</t>
    </r>
    <r>
      <rPr>
        <sz val="12"/>
        <color rgb="FF000000"/>
        <rFont val="宋体"/>
        <family val="3"/>
        <charset val="134"/>
      </rPr>
      <t>杨灵玉、曾祥权、等</t>
    </r>
  </si>
  <si>
    <t>Multiscale Investigation of the Structural and Interactional Dynamics Between Monascus Pigment and Plant Proteins During Low-Moisture Extrusion.</t>
  </si>
  <si>
    <r>
      <rPr>
        <sz val="12"/>
        <color rgb="FF000000"/>
        <rFont val="宋体"/>
        <family val="3"/>
        <charset val="134"/>
      </rPr>
      <t>王慧森、</t>
    </r>
    <r>
      <rPr>
        <sz val="12"/>
        <color rgb="FFFF0000"/>
        <rFont val="宋体"/>
        <family val="3"/>
        <charset val="134"/>
      </rPr>
      <t>张天语、</t>
    </r>
    <r>
      <rPr>
        <sz val="12"/>
        <color rgb="FF000000"/>
        <rFont val="宋体"/>
        <family val="3"/>
        <charset val="134"/>
      </rPr>
      <t>张子佳、等</t>
    </r>
  </si>
  <si>
    <t xml:space="preserve">Properties of texturized protein and performance of different protein sources in the extrusion process: A review
</t>
  </si>
  <si>
    <r>
      <rPr>
        <sz val="12"/>
        <color rgb="FFFF0000"/>
        <rFont val="宋体"/>
        <family val="3"/>
        <charset val="134"/>
      </rPr>
      <t>张天语、</t>
    </r>
    <r>
      <rPr>
        <sz val="12"/>
        <color rgb="FF000000"/>
        <rFont val="宋体"/>
        <family val="3"/>
        <charset val="134"/>
      </rPr>
      <t>于胜娟、潘奕好、等</t>
    </r>
  </si>
  <si>
    <t>Control of beany flavor from soybean protein raw material in plant-based meat analog processing</t>
  </si>
  <si>
    <r>
      <rPr>
        <sz val="12"/>
        <color rgb="FF000000"/>
        <rFont val="宋体"/>
        <family val="3"/>
        <charset val="134"/>
      </rPr>
      <t>杨灵玉、</t>
    </r>
    <r>
      <rPr>
        <sz val="12"/>
        <color rgb="FFFF0000"/>
        <rFont val="宋体"/>
        <family val="3"/>
        <charset val="134"/>
      </rPr>
      <t>张天语、</t>
    </r>
    <r>
      <rPr>
        <sz val="12"/>
        <color rgb="FF000000"/>
        <rFont val="宋体"/>
        <family val="3"/>
        <charset val="134"/>
      </rPr>
      <t>李赫、等</t>
    </r>
  </si>
  <si>
    <t>Adsorptive removal of aflatoxin B1 from contaminated peanut oil via magnetic porous biochar from soybean dreg</t>
  </si>
  <si>
    <r>
      <rPr>
        <sz val="12"/>
        <color rgb="FF000000"/>
        <rFont val="宋体"/>
        <family val="3"/>
        <charset val="134"/>
      </rPr>
      <t>应知伟、</t>
    </r>
    <r>
      <rPr>
        <sz val="12"/>
        <color rgb="FFFF0000"/>
        <rFont val="宋体"/>
        <family val="3"/>
        <charset val="134"/>
      </rPr>
      <t>张天语、</t>
    </r>
    <r>
      <rPr>
        <sz val="12"/>
        <color rgb="FF000000"/>
        <rFont val="宋体"/>
        <family val="3"/>
        <charset val="134"/>
      </rPr>
      <t>李赫、等</t>
    </r>
  </si>
  <si>
    <t>Food Science and Technology Research</t>
  </si>
  <si>
    <t>Soybean protein and soybean peptides: Biological activity, processing technology, and application prospects</t>
  </si>
  <si>
    <r>
      <rPr>
        <sz val="12"/>
        <color rgb="FFFF0000"/>
        <rFont val="宋体"/>
        <family val="3"/>
        <charset val="134"/>
      </rPr>
      <t>张天语、</t>
    </r>
    <r>
      <rPr>
        <sz val="12"/>
        <color rgb="FF000000"/>
        <rFont val="宋体"/>
        <family val="3"/>
        <charset val="134"/>
      </rPr>
      <t>李雯晖、李赫、等</t>
    </r>
  </si>
  <si>
    <t>Food &amp; Fuction</t>
  </si>
  <si>
    <t>Isolation and identification of α-glucosidase inhibitory peptide from extruded soybean protein and its hypoglycemic activity in T2DM mice</t>
  </si>
  <si>
    <t>李雯晖、付晓航、张天语、等</t>
  </si>
  <si>
    <t>一种植物肉组织蛋白的挤压加工方法</t>
  </si>
  <si>
    <r>
      <rPr>
        <sz val="12"/>
        <color rgb="FF000000"/>
        <rFont val="SimSun"/>
        <charset val="134"/>
      </rPr>
      <t>李赫、</t>
    </r>
    <r>
      <rPr>
        <sz val="12"/>
        <color rgb="FFFF0000"/>
        <rFont val="SimSun"/>
        <charset val="134"/>
      </rPr>
      <t>张天语、</t>
    </r>
    <r>
      <rPr>
        <sz val="12"/>
        <color rgb="FF000000"/>
        <rFont val="SimSun"/>
        <charset val="134"/>
      </rPr>
      <t>刘新旗</t>
    </r>
  </si>
  <si>
    <t>一种植物肉肉松及其制备方法</t>
  </si>
  <si>
    <r>
      <rPr>
        <sz val="12"/>
        <color rgb="FF000000"/>
        <rFont val="SimSun"/>
        <charset val="134"/>
      </rPr>
      <t>李赫、</t>
    </r>
    <r>
      <rPr>
        <sz val="12"/>
        <color rgb="FFFF0000"/>
        <rFont val="SimSun"/>
        <charset val="134"/>
      </rPr>
      <t>张天语、</t>
    </r>
    <r>
      <rPr>
        <sz val="12"/>
        <color rgb="FF000000"/>
        <rFont val="SimSun"/>
        <charset val="134"/>
      </rPr>
      <t>刘新旗、等</t>
    </r>
  </si>
  <si>
    <r>
      <rPr>
        <sz val="12"/>
        <color rgb="FF000000"/>
        <rFont val="SimSun"/>
        <charset val="134"/>
      </rPr>
      <t>孙璐瑶、</t>
    </r>
    <r>
      <rPr>
        <sz val="12"/>
        <color rgb="FFFF0000"/>
        <rFont val="SimSun"/>
        <charset val="134"/>
      </rPr>
      <t>张天语、</t>
    </r>
    <r>
      <rPr>
        <sz val="12"/>
        <color rgb="FF000000"/>
        <rFont val="SimSun"/>
        <charset val="134"/>
      </rPr>
      <t>孙梦雅</t>
    </r>
    <r>
      <rPr>
        <sz val="12"/>
        <color rgb="FF000000"/>
        <rFont val="SimSun"/>
        <charset val="134"/>
      </rPr>
      <t>、等</t>
    </r>
  </si>
  <si>
    <r>
      <rPr>
        <sz val="10"/>
        <color indexed="8"/>
        <rFont val="Times New Roman"/>
        <family val="1"/>
      </rPr>
      <t>“</t>
    </r>
    <r>
      <rPr>
        <sz val="10"/>
        <color rgb="FF000000"/>
        <rFont val="SimSun"/>
        <charset val="134"/>
      </rPr>
      <t>植得吃”——中国特色新质蛋白肉生物重组加工技术及产品开发</t>
    </r>
  </si>
  <si>
    <r>
      <rPr>
        <sz val="12"/>
        <color rgb="FF000000"/>
        <rFont val="SimSun"/>
        <charset val="134"/>
      </rPr>
      <t>胡静函、</t>
    </r>
    <r>
      <rPr>
        <sz val="12"/>
        <color rgb="FFFF0000"/>
        <rFont val="SimSun"/>
        <charset val="134"/>
      </rPr>
      <t>张天语、</t>
    </r>
    <r>
      <rPr>
        <sz val="12"/>
        <color rgb="FF000000"/>
        <rFont val="SimSun"/>
        <charset val="134"/>
      </rPr>
      <t>刘婉璐</t>
    </r>
    <r>
      <rPr>
        <sz val="12"/>
        <color rgb="FF000000"/>
        <rFont val="SimSun"/>
        <charset val="134"/>
      </rPr>
      <t>、等</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</si>
</sst>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6">
    <font>
      <sz val="11"/>
      <name val="宋体"/>
      <charset val="134"/>
    </font>
    <font>
      <sz val="11"/>
      <color indexed="8"/>
      <name val="宋体"/>
      <charset val="134"/>
    </font>
    <font>
      <sz val="28"/>
      <color indexed="8"/>
      <name val="宋体"/>
      <charset val="134"/>
    </font>
    <font>
      <sz val="12"/>
      <color indexed="8"/>
      <name val="宋体"/>
      <charset val="134"/>
    </font>
    <font>
      <sz val="11"/>
      <color indexed="8"/>
      <name val="Times New Roman"/>
      <family val="1"/>
    </font>
    <font>
      <sz val="11"/>
      <color rgb="FF000000"/>
      <name val="宋体"/>
      <charset val="134"/>
    </font>
    <font>
      <sz val="14"/>
      <color indexed="8"/>
      <name val="Times New Roman"/>
      <family val="1"/>
    </font>
    <font>
      <sz val="10"/>
      <color indexed="8"/>
      <name val="Times New Roman"/>
      <family val="1"/>
    </font>
    <font>
      <sz val="12"/>
      <color indexed="8"/>
      <name val="Times New Roman"/>
      <family val="1"/>
    </font>
    <font>
      <sz val="14"/>
      <color indexed="8"/>
      <name val="宋体"/>
      <charset val="134"/>
    </font>
    <font>
      <sz val="11"/>
      <color rgb="FF000000"/>
      <name val="Times New Roman"/>
      <family val="1"/>
    </font>
    <font>
      <sz val="10"/>
      <color rgb="FF000000"/>
      <name val="宋体"/>
      <charset val="134"/>
    </font>
    <font>
      <sz val="10"/>
      <color indexed="8"/>
      <name val="宋体"/>
      <charset val="134"/>
    </font>
    <font>
      <sz val="14"/>
      <color rgb="FF000000"/>
      <name val="宋体"/>
      <charset val="134"/>
    </font>
    <font>
      <sz val="12"/>
      <color rgb="FF000000"/>
      <name val="宋体"/>
      <charset val="134"/>
    </font>
    <font>
      <sz val="11"/>
      <color rgb="FF000000"/>
      <name val="SimSun"/>
      <charset val="134"/>
    </font>
    <font>
      <sz val="11"/>
      <color rgb="FF000000"/>
      <name val="微软雅黑"/>
      <charset val="134"/>
    </font>
    <font>
      <sz val="11"/>
      <color rgb="FF000000"/>
      <name val="宋体-简"/>
      <charset val="134"/>
    </font>
    <font>
      <sz val="12"/>
      <name val="宋体"/>
      <family val="3"/>
      <charset val="134"/>
    </font>
    <font>
      <sz val="11"/>
      <color indexed="8"/>
      <name val="宋体-简"/>
      <charset val="134"/>
    </font>
    <font>
      <sz val="11"/>
      <name val="宋体"/>
      <family val="3"/>
      <charset val="134"/>
    </font>
    <font>
      <sz val="12"/>
      <color rgb="FFFF0000"/>
      <name val="宋体"/>
      <family val="3"/>
      <charset val="134"/>
    </font>
    <font>
      <sz val="12"/>
      <color rgb="FF000000"/>
      <name val="Times New Roman"/>
      <family val="1"/>
    </font>
    <font>
      <sz val="10.5"/>
      <color indexed="8"/>
      <name val="宋体"/>
      <family val="3"/>
      <charset val="134"/>
    </font>
    <font>
      <sz val="10.5"/>
      <color rgb="FFFF0000"/>
      <name val="宋体"/>
      <family val="3"/>
      <charset val="134"/>
    </font>
    <font>
      <sz val="10.5"/>
      <color rgb="FF000000"/>
      <name val="宋体"/>
      <family val="3"/>
      <charset val="134"/>
    </font>
    <font>
      <sz val="10.5"/>
      <name val="宋体"/>
      <family val="3"/>
      <charset val="134"/>
    </font>
    <font>
      <sz val="11"/>
      <color indexed="10"/>
      <name val="宋体"/>
      <family val="3"/>
      <charset val="134"/>
    </font>
    <font>
      <vertAlign val="superscript"/>
      <sz val="7"/>
      <color indexed="8"/>
      <name val="Times New Roman"/>
      <family val="1"/>
    </font>
    <font>
      <sz val="10"/>
      <color rgb="FF000000"/>
      <name val="Times New Roman"/>
      <family val="1"/>
    </font>
    <font>
      <sz val="10"/>
      <color indexed="8"/>
      <name val="Arial"/>
      <family val="2"/>
    </font>
    <font>
      <sz val="10"/>
      <color rgb="FF000000"/>
      <name val="Arial"/>
      <family val="2"/>
    </font>
    <font>
      <vertAlign val="superscript"/>
      <sz val="11"/>
      <color rgb="FF000000"/>
      <name val="宋体"/>
      <family val="3"/>
      <charset val="134"/>
    </font>
    <font>
      <vertAlign val="superscript"/>
      <sz val="11"/>
      <color indexed="8"/>
      <name val="宋体"/>
      <family val="3"/>
      <charset val="134"/>
    </font>
    <font>
      <sz val="11"/>
      <color indexed="63"/>
      <name val="宋体"/>
      <family val="3"/>
      <charset val="134"/>
    </font>
    <font>
      <sz val="11"/>
      <color rgb="FFFF0000"/>
      <name val="Times New Roman"/>
      <family val="1"/>
    </font>
    <font>
      <sz val="11"/>
      <color rgb="FFFF0000"/>
      <name val="宋体"/>
      <family val="3"/>
      <charset val="134"/>
    </font>
    <font>
      <sz val="14"/>
      <color rgb="FF000000"/>
      <name val="宋体-简"/>
      <charset val="134"/>
    </font>
    <font>
      <sz val="12"/>
      <color rgb="FFFF0000"/>
      <name val="Times New Roman"/>
      <family val="1"/>
    </font>
    <font>
      <sz val="10"/>
      <color rgb="FFFF0000"/>
      <name val="Times New Roman"/>
      <family val="1"/>
    </font>
    <font>
      <sz val="12"/>
      <color rgb="FF000000"/>
      <name val="宋体-简"/>
      <charset val="134"/>
    </font>
    <font>
      <sz val="10"/>
      <name val="宋体"/>
      <family val="3"/>
      <charset val="134"/>
    </font>
    <font>
      <sz val="12"/>
      <color rgb="FFFF0000"/>
      <name val="宋体-简"/>
      <charset val="134"/>
    </font>
    <font>
      <sz val="12"/>
      <color rgb="FF000000"/>
      <name val="SimSun"/>
      <charset val="134"/>
    </font>
    <font>
      <sz val="10"/>
      <color rgb="FFFF0000"/>
      <name val="宋体"/>
      <family val="3"/>
      <charset val="134"/>
    </font>
    <font>
      <sz val="11"/>
      <color rgb="FF3F3F3F"/>
      <name val="宋体"/>
      <family val="3"/>
      <charset val="134"/>
    </font>
    <font>
      <sz val="11"/>
      <name val="Times New Roman"/>
      <family val="1"/>
    </font>
    <font>
      <sz val="11"/>
      <color rgb="FF3F3F3F"/>
      <name val="Times New Roman"/>
      <family val="1"/>
    </font>
    <font>
      <b/>
      <sz val="11"/>
      <color rgb="FF3F3F3F"/>
      <name val="等线"/>
      <family val="3"/>
      <charset val="134"/>
    </font>
    <font>
      <sz val="12"/>
      <color rgb="FFFF0000"/>
      <name val="SimSun"/>
      <charset val="134"/>
    </font>
    <font>
      <sz val="14"/>
      <color rgb="FF000000"/>
      <name val="Times New Roman"/>
      <family val="1"/>
    </font>
    <font>
      <sz val="14"/>
      <color rgb="FFFF0000"/>
      <name val="Times New Roman"/>
      <family val="1"/>
    </font>
    <font>
      <b/>
      <sz val="12"/>
      <color indexed="8"/>
      <name val="Times New Roman"/>
      <family val="1"/>
    </font>
    <font>
      <sz val="10"/>
      <color rgb="FF2F75B5"/>
      <name val="Times New Roman"/>
      <family val="1"/>
    </font>
    <font>
      <sz val="10"/>
      <name val="Times New Roman"/>
      <family val="1"/>
    </font>
    <font>
      <b/>
      <sz val="11"/>
      <color indexed="10"/>
      <name val="宋体"/>
      <family val="3"/>
      <charset val="134"/>
    </font>
    <font>
      <sz val="14"/>
      <color rgb="FFC00000"/>
      <name val="Times New Roman"/>
      <family val="1"/>
    </font>
    <font>
      <sz val="14"/>
      <color rgb="FFFF0000"/>
      <name val="宋体"/>
      <family val="3"/>
      <charset val="134"/>
    </font>
    <font>
      <sz val="10"/>
      <color rgb="FF000000"/>
      <name val="SimSun"/>
      <charset val="134"/>
    </font>
    <font>
      <sz val="10"/>
      <color rgb="FFFF0000"/>
      <name val="SimSun"/>
      <charset val="134"/>
    </font>
    <font>
      <b/>
      <sz val="11"/>
      <color rgb="FF000000"/>
      <name val="Times New Roman"/>
      <family val="1"/>
    </font>
    <font>
      <b/>
      <sz val="10"/>
      <color indexed="8"/>
      <name val="Times New Roman"/>
      <family val="1"/>
    </font>
    <font>
      <b/>
      <sz val="10"/>
      <color indexed="8"/>
      <name val="宋体"/>
      <family val="3"/>
      <charset val="134"/>
    </font>
    <font>
      <sz val="9"/>
      <color rgb="FF000000"/>
      <name val="宋体"/>
      <family val="3"/>
      <charset val="134"/>
    </font>
    <font>
      <sz val="9"/>
      <color rgb="FF000000"/>
      <name val="Times New Roman"/>
      <family val="1"/>
    </font>
    <font>
      <b/>
      <sz val="11"/>
      <color rgb="FF4472C4"/>
      <name val="宋体"/>
      <family val="3"/>
      <charset val="134"/>
    </font>
    <font>
      <sz val="10"/>
      <name val="宋体-简"/>
      <charset val="134"/>
    </font>
    <font>
      <b/>
      <sz val="11"/>
      <color rgb="FFFF0000"/>
      <name val="Times New Roman"/>
      <family val="1"/>
    </font>
    <font>
      <sz val="7"/>
      <color rgb="FF2196D1"/>
      <name val="Times New Roman"/>
      <family val="1"/>
    </font>
    <font>
      <vertAlign val="superscript"/>
      <sz val="12"/>
      <color indexed="8"/>
      <name val="Times New Roman"/>
      <family val="1"/>
    </font>
    <font>
      <sz val="10"/>
      <color indexed="10"/>
      <name val="Times New Roman"/>
      <family val="1"/>
    </font>
    <font>
      <sz val="11"/>
      <color rgb="FFFF0000"/>
      <name val="等线"/>
      <family val="3"/>
      <charset val="134"/>
    </font>
    <font>
      <sz val="10"/>
      <color indexed="10"/>
      <name val="宋体"/>
      <family val="3"/>
      <charset val="134"/>
    </font>
    <font>
      <sz val="12"/>
      <color indexed="10"/>
      <name val="宋体"/>
      <family val="3"/>
      <charset val="134"/>
    </font>
    <font>
      <sz val="14"/>
      <color rgb="FFC00000"/>
      <name val="宋体"/>
      <family val="3"/>
      <charset val="134"/>
    </font>
    <font>
      <b/>
      <sz val="10"/>
      <color rgb="FFFF0000"/>
      <name val="Times New Roman"/>
      <family val="1"/>
    </font>
    <font>
      <i/>
      <sz val="12"/>
      <color indexed="8"/>
      <name val="Times New Roman"/>
      <family val="1"/>
    </font>
    <font>
      <b/>
      <sz val="10"/>
      <color rgb="FF000000"/>
      <name val="Times New Roman"/>
      <family val="1"/>
    </font>
    <font>
      <sz val="8"/>
      <color rgb="FF2196D1"/>
      <name val="Times New Roman"/>
      <family val="1"/>
    </font>
    <font>
      <sz val="8"/>
      <color rgb="FF000000"/>
      <name val="Times New Roman"/>
      <family val="1"/>
    </font>
    <font>
      <sz val="8"/>
      <color rgb="FFFF0000"/>
      <name val="Times New Roman"/>
      <family val="1"/>
    </font>
    <font>
      <sz val="10"/>
      <color rgb="FF000000"/>
      <name val="宋体-简"/>
      <charset val="134"/>
    </font>
    <font>
      <i/>
      <sz val="11"/>
      <color indexed="8"/>
      <name val="Times New Roman"/>
      <family val="1"/>
    </font>
    <font>
      <b/>
      <sz val="11"/>
      <color indexed="8"/>
      <name val="Times New Roman"/>
      <family val="1"/>
    </font>
    <font>
      <sz val="11"/>
      <color indexed="10"/>
      <name val="Times New Roman"/>
      <family val="1"/>
    </font>
    <font>
      <b/>
      <sz val="12"/>
      <color rgb="FF000000"/>
      <name val="宋体"/>
      <family val="3"/>
      <charset val="134"/>
    </font>
    <font>
      <b/>
      <sz val="10"/>
      <color rgb="FF2F75B5"/>
      <name val="Times New Roman"/>
      <family val="1"/>
    </font>
    <font>
      <b/>
      <sz val="10"/>
      <color rgb="FFFF0000"/>
      <name val="宋体"/>
      <family val="3"/>
      <charset val="134"/>
    </font>
    <font>
      <sz val="10"/>
      <color indexed="8"/>
      <name val="等线"/>
      <family val="3"/>
      <charset val="134"/>
    </font>
    <font>
      <sz val="11"/>
      <color indexed="8"/>
      <name val="等线"/>
      <family val="3"/>
      <charset val="134"/>
    </font>
    <font>
      <sz val="10"/>
      <color rgb="FFFF0000"/>
      <name val="宋体-简"/>
      <charset val="134"/>
    </font>
    <font>
      <b/>
      <sz val="11"/>
      <color indexed="10"/>
      <name val="Times New Roman"/>
      <family val="1"/>
    </font>
    <font>
      <b/>
      <sz val="11"/>
      <color rgb="FF000000"/>
      <name val="宋体"/>
      <family val="3"/>
      <charset val="134"/>
    </font>
    <font>
      <sz val="10"/>
      <color rgb="FF1F1F1F"/>
      <name val="Arial"/>
      <family val="2"/>
    </font>
    <font>
      <sz val="10"/>
      <color rgb="FF1F1F1F"/>
      <name val="宋体"/>
      <family val="3"/>
      <charset val="134"/>
    </font>
    <font>
      <sz val="10"/>
      <color rgb="FFFF0000"/>
      <name val="CharisSIL"/>
      <family val="1"/>
    </font>
    <font>
      <sz val="10"/>
      <color rgb="FF000000"/>
      <name val="CharisSIL"/>
      <family val="1"/>
    </font>
    <font>
      <sz val="10"/>
      <color indexed="8"/>
      <name val="SimSun"/>
      <charset val="134"/>
    </font>
    <font>
      <sz val="12"/>
      <color indexed="60"/>
      <name val="宋体"/>
      <family val="3"/>
      <charset val="134"/>
    </font>
    <font>
      <sz val="14"/>
      <name val="Times New Roman"/>
      <family val="1"/>
    </font>
    <font>
      <b/>
      <vertAlign val="superscript"/>
      <sz val="11"/>
      <color rgb="FF4472C4"/>
      <name val="宋体"/>
      <family val="3"/>
      <charset val="134"/>
    </font>
    <font>
      <vertAlign val="subscript"/>
      <sz val="12"/>
      <color rgb="FF000000"/>
      <name val="Times New Roman"/>
      <family val="1"/>
    </font>
    <font>
      <sz val="10"/>
      <color indexed="8"/>
      <name val="Calibri"/>
      <family val="2"/>
    </font>
    <font>
      <sz val="11"/>
      <color rgb="FF4472C4"/>
      <name val="宋体"/>
      <family val="3"/>
      <charset val="134"/>
    </font>
    <font>
      <b/>
      <sz val="11"/>
      <color rgb="FF0F1115"/>
      <name val="Times New Roman"/>
      <family val="1"/>
    </font>
    <font>
      <sz val="11"/>
      <color rgb="FF0F1115"/>
      <name val="Times New Roman"/>
      <family val="1"/>
    </font>
    <font>
      <b/>
      <sz val="9"/>
      <name val="宋体"/>
      <family val="3"/>
      <charset val="134"/>
    </font>
    <font>
      <sz val="9"/>
      <name val="宋体"/>
      <family val="3"/>
      <charset val="134"/>
    </font>
    <font>
      <sz val="12"/>
      <color indexed="8"/>
      <name val="宋体"/>
      <family val="3"/>
      <charset val="134"/>
    </font>
    <font>
      <sz val="12"/>
      <color rgb="FF000000"/>
      <name val="宋体"/>
      <family val="3"/>
      <charset val="134"/>
    </font>
    <font>
      <sz val="11"/>
      <color indexed="8"/>
      <name val="宋体"/>
      <family val="3"/>
      <charset val="134"/>
    </font>
    <font>
      <sz val="10"/>
      <color indexed="8"/>
      <name val="宋体"/>
      <family val="3"/>
      <charset val="134"/>
    </font>
    <font>
      <sz val="10"/>
      <color rgb="FF000000"/>
      <name val="宋体"/>
      <family val="3"/>
      <charset val="134"/>
    </font>
    <font>
      <sz val="11"/>
      <color rgb="FF000000"/>
      <name val="宋体"/>
      <family val="3"/>
      <charset val="134"/>
    </font>
    <font>
      <sz val="14"/>
      <color indexed="8"/>
      <name val="宋体"/>
      <family val="3"/>
      <charset val="134"/>
    </font>
    <font>
      <sz val="14"/>
      <color rgb="FF000000"/>
      <name val="宋体"/>
      <family val="3"/>
      <charset val="134"/>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2F2F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style="medium">
        <color auto="1"/>
      </left>
      <right style="thin">
        <color auto="1"/>
      </right>
      <top style="thin">
        <color auto="1"/>
      </top>
      <bottom style="medium">
        <color auto="1"/>
      </bottom>
      <diagonal/>
    </border>
    <border>
      <left style="thin">
        <color rgb="FF3F3F3F"/>
      </left>
      <right style="thin">
        <color rgb="FF3F3F3F"/>
      </right>
      <top style="thin">
        <color rgb="FF3F3F3F"/>
      </top>
      <bottom style="thin">
        <color rgb="FF3F3F3F"/>
      </bottom>
      <diagonal/>
    </border>
  </borders>
  <cellStyleXfs count="2">
    <xf numFmtId="0" fontId="0" fillId="0" borderId="0">
      <alignment vertical="center"/>
    </xf>
    <xf numFmtId="0" fontId="48" fillId="4" borderId="8">
      <alignment vertical="top"/>
      <protection locked="0"/>
    </xf>
  </cellStyleXfs>
  <cellXfs count="195">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57" fontId="1" fillId="0" borderId="1" xfId="0" applyNumberFormat="1" applyFont="1" applyBorder="1" applyAlignment="1">
      <alignment horizontal="center" vertical="center"/>
    </xf>
    <xf numFmtId="0" fontId="4" fillId="0" borderId="2"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center" vertical="center"/>
    </xf>
    <xf numFmtId="57" fontId="4" fillId="0" borderId="1" xfId="0" applyNumberFormat="1" applyFont="1" applyBorder="1" applyAlignment="1">
      <alignment horizontal="center" vertical="center"/>
    </xf>
    <xf numFmtId="0" fontId="4" fillId="0" borderId="1" xfId="0" applyFont="1" applyBorder="1" applyAlignment="1">
      <alignment horizontal="center" vertical="center"/>
    </xf>
    <xf numFmtId="57" fontId="4" fillId="0" borderId="5" xfId="0" applyNumberFormat="1" applyFont="1" applyBorder="1" applyAlignment="1">
      <alignment horizontal="center" vertical="center"/>
    </xf>
    <xf numFmtId="0" fontId="1" fillId="0" borderId="2" xfId="0" applyFont="1" applyBorder="1" applyAlignment="1">
      <alignment horizontal="center" vertical="center" wrapText="1"/>
    </xf>
    <xf numFmtId="57" fontId="8" fillId="0" borderId="1" xfId="0" applyNumberFormat="1" applyFont="1" applyBorder="1" applyAlignment="1">
      <alignment horizontal="center" vertical="center"/>
    </xf>
    <xf numFmtId="57" fontId="10" fillId="0" borderId="1" xfId="0" applyNumberFormat="1" applyFont="1" applyBorder="1" applyAlignment="1">
      <alignment horizontal="center" vertical="center"/>
    </xf>
    <xf numFmtId="57" fontId="3" fillId="0" borderId="1" xfId="0" applyNumberFormat="1" applyFont="1" applyBorder="1" applyAlignment="1">
      <alignment horizontal="center" vertical="center"/>
    </xf>
    <xf numFmtId="0" fontId="10" fillId="0" borderId="1" xfId="0" applyFont="1" applyBorder="1" applyAlignment="1">
      <alignment horizontal="center" vertical="center"/>
    </xf>
    <xf numFmtId="31" fontId="1" fillId="0" borderId="1" xfId="0" applyNumberFormat="1" applyFont="1" applyBorder="1" applyAlignment="1">
      <alignment horizontal="center"/>
    </xf>
    <xf numFmtId="0" fontId="1" fillId="0" borderId="1" xfId="0" applyFont="1" applyBorder="1" applyAlignment="1">
      <alignment horizontal="center"/>
    </xf>
    <xf numFmtId="14" fontId="1" fillId="0" borderId="1" xfId="0" applyNumberFormat="1" applyFont="1" applyBorder="1" applyAlignment="1">
      <alignment horizontal="center"/>
    </xf>
    <xf numFmtId="57" fontId="1" fillId="0" borderId="1" xfId="0" applyNumberFormat="1" applyFont="1" applyBorder="1" applyAlignment="1">
      <alignment horizontal="center"/>
    </xf>
    <xf numFmtId="0" fontId="15" fillId="0" borderId="1" xfId="0" applyFont="1" applyBorder="1" applyAlignment="1">
      <alignment horizontal="center" vertical="center"/>
    </xf>
    <xf numFmtId="57" fontId="3"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xf>
    <xf numFmtId="0" fontId="7" fillId="0" borderId="1" xfId="0" applyFont="1" applyBorder="1" applyAlignment="1">
      <alignment horizontal="center" vertical="center"/>
    </xf>
    <xf numFmtId="57" fontId="18" fillId="0" borderId="1" xfId="0" applyNumberFormat="1" applyFont="1" applyBorder="1" applyAlignment="1">
      <alignment horizontal="center" vertical="center"/>
    </xf>
    <xf numFmtId="57" fontId="3" fillId="3" borderId="1" xfId="0" applyNumberFormat="1" applyFont="1" applyFill="1" applyBorder="1" applyAlignment="1">
      <alignment horizontal="center" vertical="center"/>
    </xf>
    <xf numFmtId="0" fontId="19" fillId="0" borderId="1" xfId="0" applyFont="1" applyBorder="1" applyAlignment="1">
      <alignment horizontal="center" vertical="center"/>
    </xf>
    <xf numFmtId="0" fontId="20" fillId="0" borderId="1" xfId="0" applyFont="1" applyBorder="1" applyAlignment="1">
      <alignment horizontal="center" vertical="center"/>
    </xf>
    <xf numFmtId="0" fontId="1" fillId="0" borderId="0" xfId="0" applyFont="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xf>
    <xf numFmtId="57" fontId="8" fillId="0" borderId="0" xfId="0" applyNumberFormat="1" applyFont="1" applyAlignment="1">
      <alignment horizontal="center" vertical="center"/>
    </xf>
    <xf numFmtId="0" fontId="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0" applyFont="1" applyBorder="1" applyAlignment="1">
      <alignment horizontal="left" vertical="center"/>
    </xf>
    <xf numFmtId="0" fontId="22" fillId="0" borderId="1" xfId="0" applyFont="1" applyBorder="1" applyAlignment="1">
      <alignment horizontal="center" vertical="center"/>
    </xf>
    <xf numFmtId="0" fontId="9" fillId="0" borderId="1" xfId="0" applyFont="1" applyBorder="1" applyAlignment="1">
      <alignment horizontal="center" vertical="center"/>
    </xf>
    <xf numFmtId="0" fontId="23" fillId="0" borderId="1" xfId="0" applyFont="1" applyBorder="1" applyAlignment="1">
      <alignment horizontal="center" vertical="center"/>
    </xf>
    <xf numFmtId="0" fontId="24" fillId="0" borderId="1" xfId="0" applyFont="1" applyBorder="1" applyAlignment="1">
      <alignment horizontal="center" vertical="center"/>
    </xf>
    <xf numFmtId="0" fontId="25" fillId="0" borderId="1" xfId="0" applyFont="1" applyBorder="1" applyAlignment="1">
      <alignment horizontal="center" vertical="center"/>
    </xf>
    <xf numFmtId="0" fontId="26" fillId="0" borderId="1" xfId="0" applyFont="1" applyBorder="1" applyAlignment="1">
      <alignment horizontal="center" vertical="center"/>
    </xf>
    <xf numFmtId="49" fontId="1" fillId="0" borderId="1" xfId="0" applyNumberFormat="1" applyFont="1" applyBorder="1" applyAlignment="1">
      <alignment horizontal="center" vertical="center"/>
    </xf>
    <xf numFmtId="0" fontId="27" fillId="0" borderId="1" xfId="0" applyFont="1" applyBorder="1" applyAlignment="1">
      <alignment horizontal="center" vertical="center"/>
    </xf>
    <xf numFmtId="0" fontId="12" fillId="0" borderId="1" xfId="0" applyFont="1" applyBorder="1" applyAlignment="1">
      <alignment horizontal="center" vertical="center"/>
    </xf>
    <xf numFmtId="0" fontId="28" fillId="0" borderId="1" xfId="0" applyFont="1" applyBorder="1" applyAlignment="1">
      <alignment horizontal="center" vertical="center"/>
    </xf>
    <xf numFmtId="0" fontId="5" fillId="0" borderId="1" xfId="0" applyFont="1" applyBorder="1">
      <alignment vertical="center"/>
    </xf>
    <xf numFmtId="0" fontId="3" fillId="0" borderId="1" xfId="0" applyFont="1" applyBorder="1">
      <alignment vertical="center"/>
    </xf>
    <xf numFmtId="0" fontId="8" fillId="0" borderId="1" xfId="0" applyFont="1" applyBorder="1">
      <alignment vertical="center"/>
    </xf>
    <xf numFmtId="0" fontId="29"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2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29" fillId="0" borderId="1" xfId="0" applyFont="1" applyBorder="1" applyAlignment="1">
      <alignment horizontal="center" vertical="center" wrapText="1"/>
    </xf>
    <xf numFmtId="0" fontId="11" fillId="0" borderId="1" xfId="0" applyFont="1" applyBorder="1" applyAlignment="1">
      <alignment vertical="center" wrapText="1"/>
    </xf>
    <xf numFmtId="0" fontId="4" fillId="0" borderId="1" xfId="0" applyFont="1" applyBorder="1">
      <alignment vertical="center"/>
    </xf>
    <xf numFmtId="0" fontId="12" fillId="0" borderId="1" xfId="0" applyFont="1" applyBorder="1" applyAlignment="1">
      <alignment horizontal="center" vertical="center" wrapText="1"/>
    </xf>
    <xf numFmtId="0" fontId="7" fillId="0" borderId="1" xfId="0" applyFont="1" applyBorder="1" applyAlignment="1">
      <alignment horizontal="center" vertical="center" wrapText="1"/>
    </xf>
    <xf numFmtId="57" fontId="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11" fillId="0" borderId="1" xfId="0" applyFont="1" applyBorder="1" applyAlignment="1">
      <alignment horizontal="center" vertical="center"/>
    </xf>
    <xf numFmtId="0" fontId="31" fillId="0" borderId="0" xfId="0" applyFont="1" applyAlignment="1">
      <alignment vertical="center" wrapText="1"/>
    </xf>
    <xf numFmtId="0" fontId="10"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0" fontId="1" fillId="0" borderId="2" xfId="0" applyFont="1" applyBorder="1">
      <alignment vertical="center"/>
    </xf>
    <xf numFmtId="0" fontId="1" fillId="0" borderId="3" xfId="0" applyFont="1" applyBorder="1">
      <alignment vertical="center"/>
    </xf>
    <xf numFmtId="0" fontId="32" fillId="0" borderId="1" xfId="0" applyFont="1" applyBorder="1" applyAlignment="1">
      <alignment horizontal="center" vertical="center"/>
    </xf>
    <xf numFmtId="0" fontId="33" fillId="0" borderId="1" xfId="0" applyFont="1" applyBorder="1" applyAlignment="1">
      <alignment horizontal="center" vertical="center"/>
    </xf>
    <xf numFmtId="0" fontId="5" fillId="0" borderId="4" xfId="0" applyFont="1" applyBorder="1">
      <alignment vertical="center"/>
    </xf>
    <xf numFmtId="0" fontId="34" fillId="0" borderId="1" xfId="0" applyFont="1" applyBorder="1" applyAlignment="1">
      <alignment horizontal="center" vertical="center"/>
    </xf>
    <xf numFmtId="57" fontId="21" fillId="0" borderId="1" xfId="0" applyNumberFormat="1" applyFont="1" applyBorder="1" applyAlignment="1">
      <alignment horizontal="center" vertical="center" wrapText="1"/>
    </xf>
    <xf numFmtId="0" fontId="3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8" fillId="0" borderId="0" xfId="0" applyFont="1">
      <alignment vertical="center"/>
    </xf>
    <xf numFmtId="0" fontId="8" fillId="0" borderId="0" xfId="0" applyFont="1" applyAlignment="1">
      <alignment horizontal="justify" vertical="center"/>
    </xf>
    <xf numFmtId="0" fontId="18" fillId="0" borderId="1" xfId="0" applyFont="1" applyBorder="1" applyAlignment="1">
      <alignment horizontal="center" vertical="center" wrapText="1"/>
    </xf>
    <xf numFmtId="0" fontId="35" fillId="0" borderId="1" xfId="0" applyFont="1" applyBorder="1" applyAlignment="1">
      <alignment horizontal="center" vertical="center"/>
    </xf>
    <xf numFmtId="0" fontId="38" fillId="0" borderId="1" xfId="0" applyFont="1" applyBorder="1" applyAlignment="1">
      <alignment horizontal="center" vertical="center"/>
    </xf>
    <xf numFmtId="0" fontId="39" fillId="0" borderId="1" xfId="0" applyFont="1" applyBorder="1" applyAlignment="1">
      <alignment horizontal="center" vertical="center"/>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22" fillId="0" borderId="0" xfId="0" applyFont="1" applyAlignment="1">
      <alignment vertical="center" wrapText="1"/>
    </xf>
    <xf numFmtId="0" fontId="3" fillId="0" borderId="0" xfId="0" applyFont="1" applyAlignment="1">
      <alignment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xf>
    <xf numFmtId="0" fontId="14" fillId="0" borderId="0" xfId="0" applyFont="1" applyAlignment="1">
      <alignment vertical="center" wrapText="1"/>
    </xf>
    <xf numFmtId="0" fontId="42" fillId="0" borderId="1" xfId="0" applyFont="1" applyBorder="1" applyAlignment="1">
      <alignment horizontal="center" vertical="center"/>
    </xf>
    <xf numFmtId="0" fontId="40" fillId="0" borderId="1" xfId="0" applyFont="1" applyBorder="1" applyAlignment="1">
      <alignment horizontal="center" vertical="center"/>
    </xf>
    <xf numFmtId="0" fontId="43" fillId="0" borderId="0" xfId="0" applyFont="1">
      <alignment vertical="center"/>
    </xf>
    <xf numFmtId="0" fontId="44" fillId="0" borderId="1" xfId="0" applyFont="1" applyBorder="1" applyAlignment="1">
      <alignment horizontal="center" vertical="center"/>
    </xf>
    <xf numFmtId="0" fontId="3" fillId="0" borderId="0" xfId="0" applyFont="1">
      <alignment vertical="center"/>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46" fillId="0" borderId="1" xfId="0" applyFont="1" applyBorder="1" applyAlignment="1">
      <alignment horizontal="center" vertical="center"/>
    </xf>
    <xf numFmtId="0" fontId="46" fillId="0" borderId="1" xfId="0" applyFont="1" applyBorder="1" applyAlignment="1">
      <alignment horizontal="center" vertical="center" wrapText="1"/>
    </xf>
    <xf numFmtId="57" fontId="20" fillId="0" borderId="1" xfId="0" applyNumberFormat="1" applyFont="1" applyBorder="1" applyAlignment="1">
      <alignment horizontal="center" vertical="center"/>
    </xf>
    <xf numFmtId="0" fontId="47" fillId="2" borderId="8" xfId="1" applyFont="1" applyFill="1" applyAlignment="1" applyProtection="1">
      <alignment horizontal="center" vertical="center"/>
    </xf>
    <xf numFmtId="0" fontId="2"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4" fillId="0" borderId="1" xfId="0" applyFont="1" applyBorder="1" applyAlignment="1">
      <alignment horizontal="center" vertical="center"/>
    </xf>
    <xf numFmtId="0" fontId="1"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5" fillId="2" borderId="8" xfId="1" applyFont="1" applyFill="1" applyAlignment="1" applyProtection="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5"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3"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5" fillId="0" borderId="1" xfId="0" quotePrefix="1" applyFont="1" applyBorder="1" applyAlignment="1">
      <alignment horizontal="center"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9"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37" fillId="0" borderId="2" xfId="0" applyFont="1" applyBorder="1" applyAlignment="1">
      <alignment horizontal="center" vertical="center"/>
    </xf>
    <xf numFmtId="0" fontId="37" fillId="0" borderId="3" xfId="0" applyFont="1" applyBorder="1" applyAlignment="1">
      <alignment horizontal="center" vertical="center"/>
    </xf>
    <xf numFmtId="0" fontId="37" fillId="0" borderId="4" xfId="0" applyFont="1" applyBorder="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1" xfId="0" applyFont="1" applyBorder="1">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6" fillId="0" borderId="2" xfId="0" applyFont="1" applyBorder="1" applyAlignment="1">
      <alignment horizontal="center" vertical="center"/>
    </xf>
    <xf numFmtId="0" fontId="1" fillId="0" borderId="0" xfId="0" applyFont="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xf>
  </cellXfs>
  <cellStyles count="2">
    <cellStyle name="常规" xfId="0" builtinId="0"/>
    <cellStyle name="输出"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s://www.letpub.com.cn/index.php?page=journalapp&amp;view=detail&amp;journalid=11010" TargetMode="External"/><Relationship Id="rId1" Type="http://schemas.openxmlformats.org/officeDocument/2006/relationships/hyperlink" Target="https://webofscience.clarivate.cn/wos/woscc/general-summary?queryJson=%5b%7b:null,:,:%7d%5d"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9"/>
  <sheetViews>
    <sheetView tabSelected="1" zoomScale="70" zoomScaleNormal="70" workbookViewId="0">
      <selection activeCell="K175" sqref="K175"/>
    </sheetView>
  </sheetViews>
  <sheetFormatPr defaultColWidth="9" defaultRowHeight="13.5"/>
  <cols>
    <col min="1" max="6" width="9" style="2"/>
    <col min="7" max="7" width="14.796875" style="2" customWidth="1"/>
    <col min="8" max="8" width="14.1328125" style="2" customWidth="1"/>
    <col min="9" max="9" width="23.86328125" style="2" customWidth="1"/>
    <col min="10" max="10" width="35.53125" style="2" customWidth="1"/>
    <col min="11" max="11" width="14.19921875" style="2" customWidth="1"/>
    <col min="12" max="12" width="11.86328125" style="2" customWidth="1"/>
    <col min="13" max="13" width="64.86328125" style="2" customWidth="1"/>
    <col min="14" max="14" width="13" style="2" customWidth="1"/>
    <col min="15" max="15" width="78.1328125" style="2" customWidth="1"/>
    <col min="16" max="16" width="31.6640625" style="2" customWidth="1"/>
    <col min="17" max="17" width="18" style="2" customWidth="1"/>
    <col min="18" max="16384" width="9" style="1"/>
  </cols>
  <sheetData>
    <row r="1" spans="1:18" ht="39" customHeight="1">
      <c r="A1" s="104" t="s">
        <v>0</v>
      </c>
      <c r="B1" s="104"/>
      <c r="C1" s="104"/>
      <c r="D1" s="104"/>
      <c r="E1" s="104"/>
      <c r="F1" s="104"/>
      <c r="G1" s="104"/>
      <c r="H1" s="104"/>
      <c r="I1" s="104"/>
      <c r="J1" s="104"/>
      <c r="K1" s="104"/>
      <c r="L1" s="104"/>
      <c r="M1" s="104"/>
      <c r="N1" s="104"/>
      <c r="O1" s="104"/>
      <c r="P1" s="104"/>
      <c r="Q1" s="104"/>
    </row>
    <row r="2" spans="1:18" ht="42.75" customHeight="1">
      <c r="A2" s="2" t="s">
        <v>1</v>
      </c>
      <c r="B2" s="2" t="s">
        <v>2</v>
      </c>
      <c r="C2" s="2" t="s">
        <v>3</v>
      </c>
      <c r="D2" s="2" t="s">
        <v>4</v>
      </c>
      <c r="E2" s="2" t="s">
        <v>5</v>
      </c>
      <c r="F2" s="2" t="s">
        <v>6</v>
      </c>
      <c r="G2" s="2" t="s">
        <v>7</v>
      </c>
      <c r="H2" s="2" t="s">
        <v>8</v>
      </c>
      <c r="I2" s="2" t="s">
        <v>9</v>
      </c>
      <c r="J2" s="34" t="s">
        <v>10</v>
      </c>
      <c r="K2" s="34" t="s">
        <v>11</v>
      </c>
      <c r="L2" s="34" t="s">
        <v>12</v>
      </c>
      <c r="M2" s="34" t="s">
        <v>13</v>
      </c>
      <c r="N2" s="34" t="s">
        <v>14</v>
      </c>
      <c r="O2" s="34" t="s">
        <v>15</v>
      </c>
      <c r="P2" s="11" t="s">
        <v>16</v>
      </c>
      <c r="Q2" s="11" t="s">
        <v>17</v>
      </c>
      <c r="R2" s="1" t="s">
        <v>18</v>
      </c>
    </row>
    <row r="3" spans="1:18" ht="16.149999999999999">
      <c r="A3" s="105">
        <v>1</v>
      </c>
      <c r="B3" s="119" t="s">
        <v>19</v>
      </c>
      <c r="C3" s="119" t="s">
        <v>20</v>
      </c>
      <c r="D3" s="119" t="s">
        <v>21</v>
      </c>
      <c r="E3" s="119" t="s">
        <v>22</v>
      </c>
      <c r="F3" s="119" t="s">
        <v>23</v>
      </c>
      <c r="G3" s="105">
        <v>18047863816</v>
      </c>
      <c r="H3" s="119" t="s">
        <v>24</v>
      </c>
      <c r="I3" s="23" t="s">
        <v>25</v>
      </c>
      <c r="J3" s="35" t="s">
        <v>26</v>
      </c>
      <c r="K3" s="24" t="s">
        <v>27</v>
      </c>
      <c r="L3" s="24" t="s">
        <v>28</v>
      </c>
      <c r="M3" s="24" t="s">
        <v>29</v>
      </c>
      <c r="N3" s="12">
        <v>45931</v>
      </c>
      <c r="O3" s="36" t="s">
        <v>30</v>
      </c>
      <c r="P3" s="24">
        <v>25</v>
      </c>
      <c r="Q3" s="105">
        <v>75</v>
      </c>
      <c r="R3" s="167" t="s">
        <v>31</v>
      </c>
    </row>
    <row r="4" spans="1:18" ht="15.75">
      <c r="A4" s="106"/>
      <c r="B4" s="120"/>
      <c r="C4" s="120"/>
      <c r="D4" s="120"/>
      <c r="E4" s="120"/>
      <c r="F4" s="120"/>
      <c r="G4" s="106"/>
      <c r="H4" s="120"/>
      <c r="I4" s="23" t="s">
        <v>25</v>
      </c>
      <c r="J4" s="24" t="s">
        <v>32</v>
      </c>
      <c r="K4" s="24" t="s">
        <v>33</v>
      </c>
      <c r="L4" s="24" t="s">
        <v>28</v>
      </c>
      <c r="M4" s="24" t="s">
        <v>34</v>
      </c>
      <c r="N4" s="12">
        <v>46054</v>
      </c>
      <c r="O4" s="36" t="s">
        <v>35</v>
      </c>
      <c r="P4" s="24">
        <v>30</v>
      </c>
      <c r="Q4" s="106"/>
      <c r="R4" s="167"/>
    </row>
    <row r="5" spans="1:18" ht="15.75">
      <c r="A5" s="107"/>
      <c r="B5" s="121"/>
      <c r="C5" s="121"/>
      <c r="D5" s="121"/>
      <c r="E5" s="121"/>
      <c r="F5" s="121"/>
      <c r="G5" s="107"/>
      <c r="H5" s="121"/>
      <c r="I5" s="23" t="s">
        <v>25</v>
      </c>
      <c r="J5" s="37" t="s">
        <v>36</v>
      </c>
      <c r="K5" s="24" t="s">
        <v>37</v>
      </c>
      <c r="L5" s="24" t="s">
        <v>28</v>
      </c>
      <c r="M5" s="24" t="s">
        <v>38</v>
      </c>
      <c r="N5" s="12">
        <v>46082</v>
      </c>
      <c r="O5" s="36" t="s">
        <v>39</v>
      </c>
      <c r="P5" s="24">
        <v>20</v>
      </c>
      <c r="Q5" s="107"/>
      <c r="R5" s="167"/>
    </row>
    <row r="6" spans="1:18" ht="17.649999999999999">
      <c r="A6" s="108">
        <v>2</v>
      </c>
      <c r="B6" s="122" t="s">
        <v>40</v>
      </c>
      <c r="C6" s="111" t="s">
        <v>20</v>
      </c>
      <c r="D6" s="111" t="s">
        <v>21</v>
      </c>
      <c r="E6" s="119" t="s">
        <v>22</v>
      </c>
      <c r="F6" s="119" t="s">
        <v>41</v>
      </c>
      <c r="G6" s="145">
        <v>13611266368</v>
      </c>
      <c r="H6" s="134" t="s">
        <v>42</v>
      </c>
      <c r="I6" s="38" t="s">
        <v>25</v>
      </c>
      <c r="J6" s="39" t="s">
        <v>43</v>
      </c>
      <c r="K6" s="39" t="s">
        <v>44</v>
      </c>
      <c r="L6" s="39" t="s">
        <v>28</v>
      </c>
      <c r="M6" s="39" t="s">
        <v>45</v>
      </c>
      <c r="N6" s="14">
        <v>45536</v>
      </c>
      <c r="O6" s="40" t="s">
        <v>46</v>
      </c>
      <c r="P6" s="2">
        <v>15</v>
      </c>
      <c r="Q6" s="111">
        <f>SUM(P6:P23)</f>
        <v>100.5</v>
      </c>
      <c r="R6" s="167"/>
    </row>
    <row r="7" spans="1:18" ht="17.649999999999999">
      <c r="A7" s="109"/>
      <c r="B7" s="123"/>
      <c r="C7" s="114"/>
      <c r="D7" s="114"/>
      <c r="E7" s="120"/>
      <c r="F7" s="120"/>
      <c r="G7" s="146"/>
      <c r="H7" s="155"/>
      <c r="I7" s="38" t="s">
        <v>25</v>
      </c>
      <c r="J7" s="39" t="s">
        <v>47</v>
      </c>
      <c r="K7" s="39" t="s">
        <v>44</v>
      </c>
      <c r="L7" s="39" t="s">
        <v>28</v>
      </c>
      <c r="M7" s="39" t="s">
        <v>48</v>
      </c>
      <c r="N7" s="14">
        <v>45778</v>
      </c>
      <c r="O7" s="40" t="s">
        <v>49</v>
      </c>
      <c r="P7" s="2">
        <v>15</v>
      </c>
      <c r="Q7" s="114"/>
      <c r="R7" s="167"/>
    </row>
    <row r="8" spans="1:18" ht="17.649999999999999">
      <c r="A8" s="109"/>
      <c r="B8" s="123"/>
      <c r="C8" s="114"/>
      <c r="D8" s="114"/>
      <c r="E8" s="120"/>
      <c r="F8" s="120"/>
      <c r="G8" s="146"/>
      <c r="H8" s="155"/>
      <c r="I8" s="38" t="s">
        <v>25</v>
      </c>
      <c r="J8" s="39" t="s">
        <v>50</v>
      </c>
      <c r="K8" s="39" t="s">
        <v>44</v>
      </c>
      <c r="L8" s="39" t="s">
        <v>28</v>
      </c>
      <c r="M8" s="39" t="s">
        <v>51</v>
      </c>
      <c r="N8" s="14">
        <v>45962</v>
      </c>
      <c r="O8" s="40" t="s">
        <v>52</v>
      </c>
      <c r="P8" s="2">
        <v>15</v>
      </c>
      <c r="Q8" s="114"/>
      <c r="R8" s="167"/>
    </row>
    <row r="9" spans="1:18" ht="17.649999999999999">
      <c r="A9" s="109"/>
      <c r="B9" s="123"/>
      <c r="C9" s="114"/>
      <c r="D9" s="114"/>
      <c r="E9" s="120"/>
      <c r="F9" s="120"/>
      <c r="G9" s="146"/>
      <c r="H9" s="155"/>
      <c r="I9" s="38" t="s">
        <v>25</v>
      </c>
      <c r="J9" s="39" t="s">
        <v>47</v>
      </c>
      <c r="K9" s="39" t="s">
        <v>44</v>
      </c>
      <c r="L9" s="39" t="s">
        <v>28</v>
      </c>
      <c r="M9" s="39" t="s">
        <v>53</v>
      </c>
      <c r="N9" s="14">
        <v>45689</v>
      </c>
      <c r="O9" s="39" t="s">
        <v>54</v>
      </c>
      <c r="P9" s="2">
        <v>7.5</v>
      </c>
      <c r="Q9" s="114"/>
      <c r="R9" s="167"/>
    </row>
    <row r="10" spans="1:18" ht="17.649999999999999">
      <c r="A10" s="109"/>
      <c r="B10" s="123"/>
      <c r="C10" s="114"/>
      <c r="D10" s="114"/>
      <c r="E10" s="120"/>
      <c r="F10" s="120"/>
      <c r="G10" s="146"/>
      <c r="H10" s="155"/>
      <c r="I10" s="38" t="s">
        <v>25</v>
      </c>
      <c r="J10" s="39" t="s">
        <v>43</v>
      </c>
      <c r="K10" s="39" t="s">
        <v>55</v>
      </c>
      <c r="L10" s="39" t="s">
        <v>28</v>
      </c>
      <c r="M10" s="39" t="s">
        <v>56</v>
      </c>
      <c r="N10" s="14">
        <v>45809</v>
      </c>
      <c r="O10" s="39" t="s">
        <v>57</v>
      </c>
      <c r="P10" s="2">
        <v>6.25</v>
      </c>
      <c r="Q10" s="114"/>
      <c r="R10" s="167"/>
    </row>
    <row r="11" spans="1:18" ht="17.649999999999999">
      <c r="A11" s="109"/>
      <c r="B11" s="123"/>
      <c r="C11" s="114"/>
      <c r="D11" s="114"/>
      <c r="E11" s="120"/>
      <c r="F11" s="120"/>
      <c r="G11" s="146"/>
      <c r="H11" s="155"/>
      <c r="I11" s="38" t="s">
        <v>25</v>
      </c>
      <c r="J11" s="39" t="s">
        <v>58</v>
      </c>
      <c r="K11" s="39" t="s">
        <v>59</v>
      </c>
      <c r="L11" s="39" t="s">
        <v>28</v>
      </c>
      <c r="M11" s="39" t="s">
        <v>60</v>
      </c>
      <c r="N11" s="14">
        <v>45505</v>
      </c>
      <c r="O11" s="39" t="s">
        <v>61</v>
      </c>
      <c r="P11" s="2">
        <v>3</v>
      </c>
      <c r="Q11" s="114"/>
      <c r="R11" s="167"/>
    </row>
    <row r="12" spans="1:18" ht="17.649999999999999">
      <c r="A12" s="109"/>
      <c r="B12" s="123"/>
      <c r="C12" s="114"/>
      <c r="D12" s="114"/>
      <c r="E12" s="120"/>
      <c r="F12" s="120"/>
      <c r="G12" s="146"/>
      <c r="H12" s="155"/>
      <c r="I12" s="38" t="s">
        <v>25</v>
      </c>
      <c r="J12" s="39" t="s">
        <v>43</v>
      </c>
      <c r="K12" s="39" t="s">
        <v>44</v>
      </c>
      <c r="L12" s="39" t="s">
        <v>28</v>
      </c>
      <c r="M12" s="39" t="s">
        <v>62</v>
      </c>
      <c r="N12" s="14">
        <v>45717</v>
      </c>
      <c r="O12" s="39" t="s">
        <v>63</v>
      </c>
      <c r="P12" s="2">
        <v>4.5</v>
      </c>
      <c r="Q12" s="114"/>
      <c r="R12" s="167"/>
    </row>
    <row r="13" spans="1:18" ht="17.649999999999999">
      <c r="A13" s="109"/>
      <c r="B13" s="123"/>
      <c r="C13" s="114"/>
      <c r="D13" s="114"/>
      <c r="E13" s="120"/>
      <c r="F13" s="120"/>
      <c r="G13" s="146"/>
      <c r="H13" s="155"/>
      <c r="I13" s="38" t="s">
        <v>25</v>
      </c>
      <c r="J13" s="39" t="s">
        <v>64</v>
      </c>
      <c r="K13" s="39" t="s">
        <v>59</v>
      </c>
      <c r="L13" s="39" t="s">
        <v>28</v>
      </c>
      <c r="M13" s="39" t="s">
        <v>65</v>
      </c>
      <c r="N13" s="14">
        <v>45292</v>
      </c>
      <c r="O13" s="39" t="s">
        <v>66</v>
      </c>
      <c r="P13" s="2">
        <v>2</v>
      </c>
      <c r="Q13" s="114"/>
      <c r="R13" s="167"/>
    </row>
    <row r="14" spans="1:18" ht="17.649999999999999">
      <c r="A14" s="109"/>
      <c r="B14" s="123"/>
      <c r="C14" s="114"/>
      <c r="D14" s="114"/>
      <c r="E14" s="120"/>
      <c r="F14" s="120"/>
      <c r="G14" s="146"/>
      <c r="H14" s="155"/>
      <c r="I14" s="38" t="s">
        <v>25</v>
      </c>
      <c r="J14" s="39" t="s">
        <v>67</v>
      </c>
      <c r="K14" s="39" t="s">
        <v>59</v>
      </c>
      <c r="L14" s="39" t="s">
        <v>28</v>
      </c>
      <c r="M14" s="39" t="s">
        <v>68</v>
      </c>
      <c r="N14" s="14">
        <v>46082</v>
      </c>
      <c r="O14" s="41" t="s">
        <v>69</v>
      </c>
      <c r="P14" s="2">
        <v>5</v>
      </c>
      <c r="Q14" s="114"/>
      <c r="R14" s="167"/>
    </row>
    <row r="15" spans="1:18" ht="17.649999999999999">
      <c r="A15" s="109"/>
      <c r="B15" s="123"/>
      <c r="C15" s="114"/>
      <c r="D15" s="114"/>
      <c r="E15" s="120"/>
      <c r="F15" s="120"/>
      <c r="G15" s="146"/>
      <c r="H15" s="155"/>
      <c r="I15" s="38" t="s">
        <v>25</v>
      </c>
      <c r="J15" s="39" t="s">
        <v>43</v>
      </c>
      <c r="K15" s="39" t="s">
        <v>44</v>
      </c>
      <c r="L15" s="39" t="s">
        <v>28</v>
      </c>
      <c r="M15" s="2" t="s">
        <v>70</v>
      </c>
      <c r="N15" s="14">
        <v>45444</v>
      </c>
      <c r="O15" s="2" t="s">
        <v>71</v>
      </c>
      <c r="P15" s="2">
        <v>3</v>
      </c>
      <c r="Q15" s="114"/>
      <c r="R15" s="167"/>
    </row>
    <row r="16" spans="1:18" ht="17.649999999999999">
      <c r="A16" s="109"/>
      <c r="B16" s="123"/>
      <c r="C16" s="114"/>
      <c r="D16" s="114"/>
      <c r="E16" s="120"/>
      <c r="F16" s="120"/>
      <c r="G16" s="146"/>
      <c r="H16" s="155"/>
      <c r="I16" s="38" t="s">
        <v>25</v>
      </c>
      <c r="J16" s="39" t="s">
        <v>72</v>
      </c>
      <c r="K16" s="39" t="s">
        <v>73</v>
      </c>
      <c r="L16" s="39" t="s">
        <v>28</v>
      </c>
      <c r="M16" s="39" t="s">
        <v>74</v>
      </c>
      <c r="N16" s="14">
        <v>45962</v>
      </c>
      <c r="O16" s="39" t="s">
        <v>75</v>
      </c>
      <c r="P16" s="2">
        <v>3.75</v>
      </c>
      <c r="Q16" s="114"/>
      <c r="R16" s="167"/>
    </row>
    <row r="17" spans="1:18" ht="17.649999999999999">
      <c r="A17" s="109"/>
      <c r="B17" s="123"/>
      <c r="C17" s="114"/>
      <c r="D17" s="114"/>
      <c r="E17" s="120"/>
      <c r="F17" s="120"/>
      <c r="G17" s="146"/>
      <c r="H17" s="155"/>
      <c r="I17" s="38" t="s">
        <v>76</v>
      </c>
      <c r="J17" s="2" t="s">
        <v>77</v>
      </c>
      <c r="K17" s="39" t="s">
        <v>44</v>
      </c>
      <c r="L17" s="42" t="s">
        <v>78</v>
      </c>
      <c r="M17" s="42" t="s">
        <v>79</v>
      </c>
      <c r="N17" s="14">
        <v>45597</v>
      </c>
      <c r="O17" s="42" t="s">
        <v>80</v>
      </c>
      <c r="P17" s="2">
        <v>6</v>
      </c>
      <c r="Q17" s="114"/>
      <c r="R17" s="167"/>
    </row>
    <row r="18" spans="1:18" ht="17.649999999999999">
      <c r="A18" s="109"/>
      <c r="B18" s="123"/>
      <c r="C18" s="114"/>
      <c r="D18" s="114"/>
      <c r="E18" s="120"/>
      <c r="F18" s="120"/>
      <c r="G18" s="146"/>
      <c r="H18" s="155"/>
      <c r="I18" s="38" t="s">
        <v>76</v>
      </c>
      <c r="J18" s="2" t="s">
        <v>81</v>
      </c>
      <c r="K18" s="39" t="s">
        <v>44</v>
      </c>
      <c r="L18" s="39" t="s">
        <v>82</v>
      </c>
      <c r="M18" s="42" t="s">
        <v>83</v>
      </c>
      <c r="N18" s="14">
        <v>45870</v>
      </c>
      <c r="O18" s="39" t="s">
        <v>84</v>
      </c>
      <c r="P18" s="2">
        <v>4</v>
      </c>
      <c r="Q18" s="114"/>
      <c r="R18" s="167"/>
    </row>
    <row r="19" spans="1:18" ht="17.649999999999999">
      <c r="A19" s="109"/>
      <c r="B19" s="123"/>
      <c r="C19" s="114"/>
      <c r="D19" s="114"/>
      <c r="E19" s="120"/>
      <c r="F19" s="120"/>
      <c r="G19" s="146"/>
      <c r="H19" s="155"/>
      <c r="I19" s="38" t="s">
        <v>76</v>
      </c>
      <c r="J19" s="2" t="s">
        <v>81</v>
      </c>
      <c r="K19" s="39" t="s">
        <v>44</v>
      </c>
      <c r="L19" s="39" t="s">
        <v>82</v>
      </c>
      <c r="M19" s="41" t="s">
        <v>85</v>
      </c>
      <c r="N19" s="14">
        <v>45870</v>
      </c>
      <c r="O19" s="41" t="s">
        <v>86</v>
      </c>
      <c r="P19" s="2">
        <v>4</v>
      </c>
      <c r="Q19" s="114"/>
      <c r="R19" s="167"/>
    </row>
    <row r="20" spans="1:18" ht="17.649999999999999">
      <c r="A20" s="109"/>
      <c r="B20" s="123"/>
      <c r="C20" s="114"/>
      <c r="D20" s="114"/>
      <c r="E20" s="120"/>
      <c r="F20" s="120"/>
      <c r="G20" s="146"/>
      <c r="H20" s="155"/>
      <c r="I20" s="38" t="s">
        <v>76</v>
      </c>
      <c r="J20" s="2" t="s">
        <v>87</v>
      </c>
      <c r="K20" s="39" t="s">
        <v>88</v>
      </c>
      <c r="L20" s="39" t="s">
        <v>82</v>
      </c>
      <c r="M20" s="39" t="s">
        <v>89</v>
      </c>
      <c r="N20" s="14">
        <v>45931</v>
      </c>
      <c r="O20" s="39" t="s">
        <v>90</v>
      </c>
      <c r="P20" s="2">
        <v>2</v>
      </c>
      <c r="Q20" s="114"/>
      <c r="R20" s="167"/>
    </row>
    <row r="21" spans="1:18" ht="17.649999999999999">
      <c r="A21" s="109"/>
      <c r="B21" s="123"/>
      <c r="C21" s="114"/>
      <c r="D21" s="114"/>
      <c r="E21" s="120"/>
      <c r="F21" s="120"/>
      <c r="G21" s="146"/>
      <c r="H21" s="155"/>
      <c r="I21" s="38" t="s">
        <v>76</v>
      </c>
      <c r="J21" s="2" t="s">
        <v>91</v>
      </c>
      <c r="K21" s="39" t="s">
        <v>92</v>
      </c>
      <c r="L21" s="39" t="s">
        <v>82</v>
      </c>
      <c r="M21" s="2" t="s">
        <v>89</v>
      </c>
      <c r="N21" s="14">
        <v>45901</v>
      </c>
      <c r="O21" s="39" t="s">
        <v>93</v>
      </c>
      <c r="P21" s="2">
        <v>0.5</v>
      </c>
      <c r="Q21" s="114"/>
      <c r="R21" s="167"/>
    </row>
    <row r="22" spans="1:18" ht="17.649999999999999">
      <c r="A22" s="109"/>
      <c r="B22" s="123"/>
      <c r="C22" s="114"/>
      <c r="D22" s="114"/>
      <c r="E22" s="120"/>
      <c r="F22" s="120"/>
      <c r="G22" s="146"/>
      <c r="H22" s="155"/>
      <c r="I22" s="38" t="s">
        <v>76</v>
      </c>
      <c r="J22" s="2" t="s">
        <v>94</v>
      </c>
      <c r="K22" s="39" t="s">
        <v>88</v>
      </c>
      <c r="L22" s="39" t="s">
        <v>82</v>
      </c>
      <c r="M22" s="39" t="s">
        <v>89</v>
      </c>
      <c r="N22" s="14">
        <v>45901</v>
      </c>
      <c r="O22" s="39" t="s">
        <v>95</v>
      </c>
      <c r="P22" s="2">
        <v>1</v>
      </c>
      <c r="Q22" s="114"/>
      <c r="R22" s="167"/>
    </row>
    <row r="23" spans="1:18" ht="17.649999999999999">
      <c r="A23" s="110"/>
      <c r="B23" s="124"/>
      <c r="C23" s="112"/>
      <c r="D23" s="112"/>
      <c r="E23" s="121"/>
      <c r="F23" s="121"/>
      <c r="G23" s="147"/>
      <c r="H23" s="156"/>
      <c r="I23" s="38" t="s">
        <v>76</v>
      </c>
      <c r="J23" s="39" t="s">
        <v>96</v>
      </c>
      <c r="K23" s="39" t="s">
        <v>88</v>
      </c>
      <c r="L23" s="39" t="s">
        <v>78</v>
      </c>
      <c r="M23" s="39" t="s">
        <v>97</v>
      </c>
      <c r="N23" s="14">
        <v>45017</v>
      </c>
      <c r="O23" s="39" t="s">
        <v>98</v>
      </c>
      <c r="P23" s="2">
        <v>3</v>
      </c>
      <c r="Q23" s="112"/>
      <c r="R23" s="167"/>
    </row>
    <row r="24" spans="1:18" ht="15.6" customHeight="1">
      <c r="A24" s="111">
        <v>3</v>
      </c>
      <c r="B24" s="111" t="s">
        <v>99</v>
      </c>
      <c r="C24" s="111" t="s">
        <v>100</v>
      </c>
      <c r="D24" s="111" t="s">
        <v>21</v>
      </c>
      <c r="E24" s="119" t="s">
        <v>22</v>
      </c>
      <c r="F24" s="119" t="s">
        <v>101</v>
      </c>
      <c r="G24" s="108">
        <v>15528942580</v>
      </c>
      <c r="H24" s="111" t="s">
        <v>102</v>
      </c>
      <c r="I24" s="2" t="s">
        <v>25</v>
      </c>
      <c r="J24" s="2" t="s">
        <v>47</v>
      </c>
      <c r="K24" s="2" t="s">
        <v>44</v>
      </c>
      <c r="L24" s="2" t="s">
        <v>28</v>
      </c>
      <c r="M24" s="2" t="s">
        <v>103</v>
      </c>
      <c r="N24" s="43" t="s">
        <v>104</v>
      </c>
      <c r="O24" s="44" t="s">
        <v>105</v>
      </c>
      <c r="P24" s="2">
        <v>15</v>
      </c>
      <c r="Q24" s="111">
        <v>27.5</v>
      </c>
      <c r="R24" s="167"/>
    </row>
    <row r="25" spans="1:18" ht="15.6" customHeight="1">
      <c r="A25" s="112"/>
      <c r="B25" s="112"/>
      <c r="C25" s="112"/>
      <c r="D25" s="112"/>
      <c r="E25" s="121"/>
      <c r="F25" s="121"/>
      <c r="G25" s="110"/>
      <c r="H25" s="112"/>
      <c r="I25" s="2" t="s">
        <v>25</v>
      </c>
      <c r="J25" s="2" t="s">
        <v>106</v>
      </c>
      <c r="K25" s="2" t="s">
        <v>55</v>
      </c>
      <c r="L25" s="2" t="s">
        <v>28</v>
      </c>
      <c r="M25" s="2" t="s">
        <v>107</v>
      </c>
      <c r="N25" s="43" t="s">
        <v>104</v>
      </c>
      <c r="O25" s="44" t="s">
        <v>108</v>
      </c>
      <c r="P25" s="2">
        <v>12.5</v>
      </c>
      <c r="Q25" s="112"/>
      <c r="R25" s="167"/>
    </row>
    <row r="26" spans="1:18" ht="15.75">
      <c r="A26" s="108">
        <v>4</v>
      </c>
      <c r="B26" s="108" t="s">
        <v>109</v>
      </c>
      <c r="C26" s="108" t="s">
        <v>20</v>
      </c>
      <c r="D26" s="128" t="s">
        <v>21</v>
      </c>
      <c r="E26" s="119" t="s">
        <v>22</v>
      </c>
      <c r="F26" s="119" t="s">
        <v>110</v>
      </c>
      <c r="G26" s="108">
        <v>18640684859</v>
      </c>
      <c r="H26" s="108" t="s">
        <v>111</v>
      </c>
      <c r="I26" s="9" t="s">
        <v>25</v>
      </c>
      <c r="J26" s="45" t="s">
        <v>47</v>
      </c>
      <c r="K26" s="45" t="s">
        <v>44</v>
      </c>
      <c r="L26" s="45" t="s">
        <v>28</v>
      </c>
      <c r="M26" s="45" t="s">
        <v>112</v>
      </c>
      <c r="N26" s="14">
        <v>45474</v>
      </c>
      <c r="O26" s="45" t="s">
        <v>113</v>
      </c>
      <c r="P26" s="9">
        <v>9</v>
      </c>
      <c r="Q26" s="108">
        <v>34.5</v>
      </c>
      <c r="R26" s="167"/>
    </row>
    <row r="27" spans="1:18" ht="15.75">
      <c r="A27" s="109"/>
      <c r="B27" s="109"/>
      <c r="C27" s="109"/>
      <c r="D27" s="129"/>
      <c r="E27" s="120"/>
      <c r="F27" s="120"/>
      <c r="G27" s="109"/>
      <c r="H27" s="109"/>
      <c r="I27" s="9" t="s">
        <v>25</v>
      </c>
      <c r="J27" s="25" t="s">
        <v>47</v>
      </c>
      <c r="K27" s="25" t="s">
        <v>44</v>
      </c>
      <c r="L27" s="25" t="s">
        <v>28</v>
      </c>
      <c r="M27" s="25" t="s">
        <v>114</v>
      </c>
      <c r="N27" s="14">
        <v>45658</v>
      </c>
      <c r="O27" s="45" t="s">
        <v>115</v>
      </c>
      <c r="P27" s="9">
        <v>21</v>
      </c>
      <c r="Q27" s="109"/>
      <c r="R27" s="167"/>
    </row>
    <row r="28" spans="1:18" ht="15.75">
      <c r="A28" s="109"/>
      <c r="B28" s="109"/>
      <c r="C28" s="109"/>
      <c r="D28" s="129"/>
      <c r="E28" s="120"/>
      <c r="F28" s="120"/>
      <c r="G28" s="109"/>
      <c r="H28" s="109"/>
      <c r="I28" s="9" t="s">
        <v>76</v>
      </c>
      <c r="J28" s="45" t="s">
        <v>116</v>
      </c>
      <c r="K28" s="45" t="s">
        <v>88</v>
      </c>
      <c r="L28" s="45" t="s">
        <v>78</v>
      </c>
      <c r="M28" s="45" t="s">
        <v>117</v>
      </c>
      <c r="N28" s="14">
        <v>45444</v>
      </c>
      <c r="O28" s="45" t="s">
        <v>118</v>
      </c>
      <c r="P28" s="9">
        <v>4</v>
      </c>
      <c r="Q28" s="109"/>
      <c r="R28" s="167"/>
    </row>
    <row r="29" spans="1:18" ht="15.75">
      <c r="A29" s="110"/>
      <c r="B29" s="110"/>
      <c r="C29" s="110"/>
      <c r="D29" s="130"/>
      <c r="E29" s="121"/>
      <c r="F29" s="121"/>
      <c r="G29" s="110"/>
      <c r="H29" s="110"/>
      <c r="I29" s="9" t="s">
        <v>76</v>
      </c>
      <c r="J29" s="25" t="s">
        <v>119</v>
      </c>
      <c r="K29" s="25" t="s">
        <v>92</v>
      </c>
      <c r="L29" s="25" t="s">
        <v>28</v>
      </c>
      <c r="M29" s="25" t="s">
        <v>120</v>
      </c>
      <c r="N29" s="14">
        <v>45627</v>
      </c>
      <c r="O29" s="45" t="s">
        <v>121</v>
      </c>
      <c r="P29" s="9">
        <v>0.5</v>
      </c>
      <c r="Q29" s="110"/>
      <c r="R29" s="167"/>
    </row>
    <row r="30" spans="1:18" ht="15.75">
      <c r="A30" s="108">
        <v>5</v>
      </c>
      <c r="B30" s="108" t="s">
        <v>122</v>
      </c>
      <c r="C30" s="108" t="s">
        <v>20</v>
      </c>
      <c r="D30" s="128" t="s">
        <v>21</v>
      </c>
      <c r="E30" s="119" t="s">
        <v>22</v>
      </c>
      <c r="F30" s="119" t="s">
        <v>123</v>
      </c>
      <c r="G30" s="108">
        <v>15512306174</v>
      </c>
      <c r="H30" s="108" t="s">
        <v>124</v>
      </c>
      <c r="I30" s="9" t="s">
        <v>25</v>
      </c>
      <c r="J30" s="9" t="s">
        <v>125</v>
      </c>
      <c r="K30" s="45" t="s">
        <v>44</v>
      </c>
      <c r="L30" s="45"/>
      <c r="M30" s="45" t="s">
        <v>126</v>
      </c>
      <c r="N30" s="14">
        <v>46023</v>
      </c>
      <c r="O30" s="45" t="s">
        <v>127</v>
      </c>
      <c r="P30" s="9">
        <v>7.5</v>
      </c>
      <c r="Q30" s="108">
        <v>31.25</v>
      </c>
      <c r="R30" s="167"/>
    </row>
    <row r="31" spans="1:18" ht="15.75">
      <c r="A31" s="109"/>
      <c r="B31" s="109"/>
      <c r="C31" s="109"/>
      <c r="D31" s="129"/>
      <c r="E31" s="120"/>
      <c r="F31" s="120"/>
      <c r="G31" s="109"/>
      <c r="H31" s="109"/>
      <c r="I31" s="9" t="s">
        <v>25</v>
      </c>
      <c r="J31" s="9" t="s">
        <v>106</v>
      </c>
      <c r="K31" s="45" t="s">
        <v>55</v>
      </c>
      <c r="L31" s="45"/>
      <c r="M31" s="45" t="s">
        <v>128</v>
      </c>
      <c r="N31" s="14">
        <v>45778</v>
      </c>
      <c r="O31" s="45" t="s">
        <v>129</v>
      </c>
      <c r="P31" s="9">
        <v>12.5</v>
      </c>
      <c r="Q31" s="109"/>
      <c r="R31" s="167"/>
    </row>
    <row r="32" spans="1:18" ht="17.649999999999999">
      <c r="A32" s="109"/>
      <c r="B32" s="109"/>
      <c r="C32" s="109"/>
      <c r="D32" s="129"/>
      <c r="E32" s="120"/>
      <c r="F32" s="120"/>
      <c r="G32" s="109"/>
      <c r="H32" s="109"/>
      <c r="I32" s="6" t="s">
        <v>25</v>
      </c>
      <c r="J32" s="9" t="s">
        <v>106</v>
      </c>
      <c r="K32" s="45" t="s">
        <v>55</v>
      </c>
      <c r="L32" s="46"/>
      <c r="M32" s="45" t="s">
        <v>130</v>
      </c>
      <c r="N32" s="14">
        <v>45839</v>
      </c>
      <c r="O32" s="45" t="s">
        <v>131</v>
      </c>
      <c r="P32" s="9">
        <v>6.25</v>
      </c>
      <c r="Q32" s="109"/>
      <c r="R32" s="167"/>
    </row>
    <row r="33" spans="1:18" ht="15.75">
      <c r="A33" s="110"/>
      <c r="B33" s="110"/>
      <c r="C33" s="110"/>
      <c r="D33" s="130"/>
      <c r="E33" s="121"/>
      <c r="F33" s="121"/>
      <c r="G33" s="110"/>
      <c r="H33" s="110"/>
      <c r="I33" s="9" t="s">
        <v>25</v>
      </c>
      <c r="J33" s="9" t="s">
        <v>132</v>
      </c>
      <c r="K33" s="23" t="s">
        <v>59</v>
      </c>
      <c r="L33" s="23"/>
      <c r="M33" s="23" t="s">
        <v>133</v>
      </c>
      <c r="N33" s="14">
        <v>45962</v>
      </c>
      <c r="O33" s="23" t="s">
        <v>134</v>
      </c>
      <c r="P33" s="9">
        <v>5</v>
      </c>
      <c r="Q33" s="110"/>
      <c r="R33" s="167"/>
    </row>
    <row r="34" spans="1:18" ht="31.5">
      <c r="A34" s="113">
        <v>6</v>
      </c>
      <c r="B34" s="125" t="s">
        <v>135</v>
      </c>
      <c r="C34" s="125" t="s">
        <v>20</v>
      </c>
      <c r="D34" s="127" t="s">
        <v>21</v>
      </c>
      <c r="E34" s="125" t="s">
        <v>22</v>
      </c>
      <c r="F34" s="125" t="s">
        <v>110</v>
      </c>
      <c r="G34" s="148" t="s">
        <v>136</v>
      </c>
      <c r="H34" s="113" t="s">
        <v>137</v>
      </c>
      <c r="I34" s="47" t="s">
        <v>25</v>
      </c>
      <c r="J34" s="7" t="s">
        <v>138</v>
      </c>
      <c r="K34" s="23" t="s">
        <v>44</v>
      </c>
      <c r="L34" s="23" t="s">
        <v>28</v>
      </c>
      <c r="M34" s="3" t="s">
        <v>139</v>
      </c>
      <c r="N34" s="14">
        <v>46054</v>
      </c>
      <c r="O34" s="21" t="s">
        <v>140</v>
      </c>
      <c r="P34" s="48">
        <v>7.5</v>
      </c>
      <c r="Q34" s="113">
        <v>13.75</v>
      </c>
      <c r="R34" s="167" t="s">
        <v>141</v>
      </c>
    </row>
    <row r="35" spans="1:18" ht="46.15">
      <c r="A35" s="113"/>
      <c r="B35" s="125"/>
      <c r="C35" s="125"/>
      <c r="D35" s="127"/>
      <c r="E35" s="125"/>
      <c r="F35" s="125"/>
      <c r="G35" s="125"/>
      <c r="H35" s="113"/>
      <c r="I35" s="47" t="s">
        <v>25</v>
      </c>
      <c r="J35" s="7" t="s">
        <v>142</v>
      </c>
      <c r="K35" s="23" t="s">
        <v>55</v>
      </c>
      <c r="L35" s="24" t="s">
        <v>28</v>
      </c>
      <c r="M35" s="35" t="s">
        <v>143</v>
      </c>
      <c r="N35" s="14">
        <v>45536</v>
      </c>
      <c r="O35" s="21" t="s">
        <v>144</v>
      </c>
      <c r="P35" s="49">
        <v>6.25</v>
      </c>
      <c r="Q35" s="113"/>
      <c r="R35" s="167"/>
    </row>
    <row r="36" spans="1:18" ht="26.25">
      <c r="A36" s="113">
        <v>7</v>
      </c>
      <c r="B36" s="113" t="s">
        <v>145</v>
      </c>
      <c r="C36" s="127" t="s">
        <v>100</v>
      </c>
      <c r="D36" s="127" t="s">
        <v>21</v>
      </c>
      <c r="E36" s="113" t="s">
        <v>22</v>
      </c>
      <c r="F36" s="113" t="s">
        <v>41</v>
      </c>
      <c r="G36" s="113">
        <v>19846950531</v>
      </c>
      <c r="H36" s="113" t="s">
        <v>146</v>
      </c>
      <c r="I36" s="3" t="s">
        <v>25</v>
      </c>
      <c r="J36" s="3" t="s">
        <v>147</v>
      </c>
      <c r="K36" s="3" t="s">
        <v>44</v>
      </c>
      <c r="L36" s="3" t="s">
        <v>78</v>
      </c>
      <c r="M36" s="50" t="s">
        <v>148</v>
      </c>
      <c r="N36" s="21">
        <v>45627</v>
      </c>
      <c r="O36" s="3" t="s">
        <v>149</v>
      </c>
      <c r="P36" s="34">
        <v>15</v>
      </c>
      <c r="Q36" s="164">
        <v>51</v>
      </c>
      <c r="R36" s="167"/>
    </row>
    <row r="37" spans="1:18" ht="31.5">
      <c r="A37" s="113"/>
      <c r="B37" s="113"/>
      <c r="C37" s="127"/>
      <c r="D37" s="127"/>
      <c r="E37" s="113"/>
      <c r="F37" s="113"/>
      <c r="G37" s="113"/>
      <c r="H37" s="113"/>
      <c r="I37" s="9" t="s">
        <v>25</v>
      </c>
      <c r="J37" s="3" t="s">
        <v>150</v>
      </c>
      <c r="K37" s="3" t="s">
        <v>44</v>
      </c>
      <c r="L37" s="3" t="s">
        <v>78</v>
      </c>
      <c r="M37" s="51" t="s">
        <v>151</v>
      </c>
      <c r="N37" s="21">
        <v>45717</v>
      </c>
      <c r="O37" s="52" t="s">
        <v>152</v>
      </c>
      <c r="P37" s="31">
        <v>15</v>
      </c>
      <c r="Q37" s="164"/>
      <c r="R37" s="167"/>
    </row>
    <row r="38" spans="1:18" ht="41.65">
      <c r="A38" s="113"/>
      <c r="B38" s="113"/>
      <c r="C38" s="127"/>
      <c r="D38" s="127"/>
      <c r="E38" s="113"/>
      <c r="F38" s="113"/>
      <c r="G38" s="113"/>
      <c r="H38" s="113"/>
      <c r="I38" s="9" t="s">
        <v>25</v>
      </c>
      <c r="J38" s="3" t="s">
        <v>150</v>
      </c>
      <c r="K38" s="3" t="s">
        <v>44</v>
      </c>
      <c r="L38" s="3" t="s">
        <v>78</v>
      </c>
      <c r="M38" s="51" t="s">
        <v>153</v>
      </c>
      <c r="N38" s="21">
        <v>45992</v>
      </c>
      <c r="O38" s="52" t="s">
        <v>152</v>
      </c>
      <c r="P38" s="31">
        <v>15</v>
      </c>
      <c r="Q38" s="164"/>
      <c r="R38" s="167"/>
    </row>
    <row r="39" spans="1:18" ht="31.5">
      <c r="A39" s="113"/>
      <c r="B39" s="113"/>
      <c r="C39" s="127"/>
      <c r="D39" s="127"/>
      <c r="E39" s="113"/>
      <c r="F39" s="113"/>
      <c r="G39" s="113"/>
      <c r="H39" s="113"/>
      <c r="I39" s="9" t="s">
        <v>25</v>
      </c>
      <c r="J39" s="3" t="s">
        <v>106</v>
      </c>
      <c r="K39" s="3" t="s">
        <v>55</v>
      </c>
      <c r="L39" s="3" t="s">
        <v>82</v>
      </c>
      <c r="M39" s="51" t="s">
        <v>154</v>
      </c>
      <c r="N39" s="21">
        <v>46023</v>
      </c>
      <c r="O39" s="53" t="s">
        <v>155</v>
      </c>
      <c r="P39" s="31">
        <v>3.75</v>
      </c>
      <c r="Q39" s="164"/>
      <c r="R39" s="167"/>
    </row>
    <row r="40" spans="1:18" ht="16.149999999999999">
      <c r="A40" s="113"/>
      <c r="B40" s="113"/>
      <c r="C40" s="127"/>
      <c r="D40" s="127"/>
      <c r="E40" s="113"/>
      <c r="F40" s="113"/>
      <c r="G40" s="113"/>
      <c r="H40" s="113"/>
      <c r="I40" s="9" t="s">
        <v>25</v>
      </c>
      <c r="J40" s="3" t="s">
        <v>156</v>
      </c>
      <c r="K40" s="3" t="s">
        <v>73</v>
      </c>
      <c r="L40" s="3" t="s">
        <v>82</v>
      </c>
      <c r="M40" s="54" t="s">
        <v>157</v>
      </c>
      <c r="N40" s="21">
        <v>45323</v>
      </c>
      <c r="O40" s="3" t="s">
        <v>158</v>
      </c>
      <c r="P40" s="31">
        <v>2.25</v>
      </c>
      <c r="Q40" s="164"/>
      <c r="R40" s="167"/>
    </row>
    <row r="41" spans="1:18" ht="39.4">
      <c r="A41" s="113">
        <v>8</v>
      </c>
      <c r="B41" s="126" t="s">
        <v>159</v>
      </c>
      <c r="C41" s="126" t="s">
        <v>20</v>
      </c>
      <c r="D41" s="126" t="s">
        <v>21</v>
      </c>
      <c r="E41" s="126" t="s">
        <v>160</v>
      </c>
      <c r="F41" s="126" t="s">
        <v>41</v>
      </c>
      <c r="G41" s="126">
        <v>17735510413</v>
      </c>
      <c r="H41" s="157" t="s">
        <v>161</v>
      </c>
      <c r="I41" s="9" t="s">
        <v>25</v>
      </c>
      <c r="J41" s="15" t="s">
        <v>162</v>
      </c>
      <c r="K41" s="23" t="s">
        <v>55</v>
      </c>
      <c r="L41" s="23" t="s">
        <v>78</v>
      </c>
      <c r="M41" s="55" t="s">
        <v>163</v>
      </c>
      <c r="N41" s="4">
        <v>46023</v>
      </c>
      <c r="O41" s="56" t="s">
        <v>164</v>
      </c>
      <c r="P41" s="57">
        <v>12.5</v>
      </c>
      <c r="Q41" s="113">
        <v>21.25</v>
      </c>
      <c r="R41" s="167"/>
    </row>
    <row r="42" spans="1:18" ht="26.25">
      <c r="A42" s="113"/>
      <c r="B42" s="126"/>
      <c r="C42" s="126"/>
      <c r="D42" s="126"/>
      <c r="E42" s="126"/>
      <c r="F42" s="126"/>
      <c r="G42" s="126"/>
      <c r="H42" s="157"/>
      <c r="I42" s="9" t="s">
        <v>25</v>
      </c>
      <c r="J42" s="15" t="s">
        <v>165</v>
      </c>
      <c r="K42" s="23" t="s">
        <v>55</v>
      </c>
      <c r="L42" s="23" t="s">
        <v>166</v>
      </c>
      <c r="M42" s="55" t="s">
        <v>167</v>
      </c>
      <c r="N42" s="14">
        <v>46082</v>
      </c>
      <c r="O42" s="56" t="s">
        <v>168</v>
      </c>
      <c r="P42" s="57">
        <v>6.25</v>
      </c>
      <c r="Q42" s="113"/>
      <c r="R42" s="167"/>
    </row>
    <row r="43" spans="1:18" ht="38.25">
      <c r="A43" s="113"/>
      <c r="B43" s="126"/>
      <c r="C43" s="126"/>
      <c r="D43" s="126"/>
      <c r="E43" s="126"/>
      <c r="F43" s="126"/>
      <c r="G43" s="126"/>
      <c r="H43" s="157"/>
      <c r="I43" s="6" t="s">
        <v>25</v>
      </c>
      <c r="J43" s="45" t="s">
        <v>169</v>
      </c>
      <c r="K43" s="45" t="s">
        <v>55</v>
      </c>
      <c r="L43" s="45" t="s">
        <v>82</v>
      </c>
      <c r="M43" s="58" t="s">
        <v>170</v>
      </c>
      <c r="N43" s="14">
        <v>45778</v>
      </c>
      <c r="O43" s="58" t="s">
        <v>171</v>
      </c>
      <c r="P43" s="9">
        <v>2.5</v>
      </c>
      <c r="Q43" s="113"/>
      <c r="R43" s="167"/>
    </row>
    <row r="44" spans="1:18" ht="25.5">
      <c r="A44" s="108">
        <v>9</v>
      </c>
      <c r="B44" s="108" t="s">
        <v>172</v>
      </c>
      <c r="C44" s="108" t="s">
        <v>100</v>
      </c>
      <c r="D44" s="128" t="s">
        <v>21</v>
      </c>
      <c r="E44" s="108" t="s">
        <v>22</v>
      </c>
      <c r="F44" s="108" t="s">
        <v>123</v>
      </c>
      <c r="G44" s="108">
        <v>18379227494</v>
      </c>
      <c r="H44" s="108" t="s">
        <v>173</v>
      </c>
      <c r="I44" s="9" t="s">
        <v>25</v>
      </c>
      <c r="J44" s="45" t="s">
        <v>47</v>
      </c>
      <c r="K44" s="45" t="s">
        <v>44</v>
      </c>
      <c r="L44" s="45" t="s">
        <v>28</v>
      </c>
      <c r="M44" s="58" t="s">
        <v>174</v>
      </c>
      <c r="N44" s="4">
        <v>45992</v>
      </c>
      <c r="O44" s="58" t="s">
        <v>175</v>
      </c>
      <c r="P44" s="9">
        <v>7.5</v>
      </c>
      <c r="Q44" s="108">
        <v>16.5</v>
      </c>
      <c r="R44" s="167"/>
    </row>
    <row r="45" spans="1:18" ht="26.25">
      <c r="A45" s="109"/>
      <c r="B45" s="109"/>
      <c r="C45" s="109"/>
      <c r="D45" s="129"/>
      <c r="E45" s="109"/>
      <c r="F45" s="109"/>
      <c r="G45" s="109"/>
      <c r="H45" s="109"/>
      <c r="I45" s="2" t="s">
        <v>25</v>
      </c>
      <c r="J45" s="34" t="s">
        <v>47</v>
      </c>
      <c r="K45" s="34" t="s">
        <v>44</v>
      </c>
      <c r="L45" s="34" t="s">
        <v>28</v>
      </c>
      <c r="M45" s="59" t="s">
        <v>176</v>
      </c>
      <c r="N45" s="60">
        <v>45992</v>
      </c>
      <c r="O45" s="61" t="s">
        <v>177</v>
      </c>
      <c r="P45" s="9">
        <v>4.5</v>
      </c>
      <c r="Q45" s="109"/>
      <c r="R45" s="167"/>
    </row>
    <row r="46" spans="1:18" ht="40.5">
      <c r="A46" s="110"/>
      <c r="B46" s="110"/>
      <c r="C46" s="110"/>
      <c r="D46" s="130"/>
      <c r="E46" s="110"/>
      <c r="F46" s="110"/>
      <c r="G46" s="110"/>
      <c r="H46" s="110"/>
      <c r="I46" s="2" t="s">
        <v>25</v>
      </c>
      <c r="J46" s="34" t="s">
        <v>178</v>
      </c>
      <c r="K46" s="34" t="s">
        <v>44</v>
      </c>
      <c r="L46" s="34" t="s">
        <v>28</v>
      </c>
      <c r="M46" s="34" t="s">
        <v>179</v>
      </c>
      <c r="N46" s="60">
        <v>45931</v>
      </c>
      <c r="O46" s="61" t="s">
        <v>180</v>
      </c>
      <c r="P46" s="9">
        <v>4.5</v>
      </c>
      <c r="Q46" s="110"/>
      <c r="R46" s="167"/>
    </row>
    <row r="47" spans="1:18" ht="35.450000000000003" customHeight="1">
      <c r="A47" s="113">
        <v>10</v>
      </c>
      <c r="B47" s="127" t="s">
        <v>181</v>
      </c>
      <c r="C47" s="127" t="s">
        <v>100</v>
      </c>
      <c r="D47" s="125" t="s">
        <v>21</v>
      </c>
      <c r="E47" s="113" t="s">
        <v>22</v>
      </c>
      <c r="F47" s="113" t="s">
        <v>41</v>
      </c>
      <c r="G47" s="113">
        <v>13633570401</v>
      </c>
      <c r="H47" s="113" t="s">
        <v>182</v>
      </c>
      <c r="I47" s="3" t="s">
        <v>25</v>
      </c>
      <c r="J47" s="62" t="s">
        <v>178</v>
      </c>
      <c r="K47" s="3" t="s">
        <v>44</v>
      </c>
      <c r="L47" s="3" t="s">
        <v>78</v>
      </c>
      <c r="M47" s="53" t="s">
        <v>183</v>
      </c>
      <c r="N47" s="21">
        <v>45919</v>
      </c>
      <c r="O47" s="3" t="s">
        <v>184</v>
      </c>
      <c r="P47" s="34">
        <v>15</v>
      </c>
      <c r="Q47" s="113">
        <v>25.5</v>
      </c>
      <c r="R47" s="167"/>
    </row>
    <row r="48" spans="1:18" ht="53.45" customHeight="1">
      <c r="A48" s="113"/>
      <c r="B48" s="127"/>
      <c r="C48" s="127"/>
      <c r="D48" s="125"/>
      <c r="E48" s="113"/>
      <c r="F48" s="113"/>
      <c r="G48" s="113"/>
      <c r="H48" s="113"/>
      <c r="I48" s="7" t="s">
        <v>25</v>
      </c>
      <c r="J48" s="62" t="s">
        <v>178</v>
      </c>
      <c r="K48" s="3" t="s">
        <v>44</v>
      </c>
      <c r="L48" s="3" t="s">
        <v>166</v>
      </c>
      <c r="M48" s="53" t="s">
        <v>185</v>
      </c>
      <c r="N48" s="21">
        <v>46106</v>
      </c>
      <c r="O48" s="3" t="s">
        <v>186</v>
      </c>
      <c r="P48" s="9">
        <v>7.5</v>
      </c>
      <c r="Q48" s="113"/>
      <c r="R48" s="167"/>
    </row>
    <row r="49" spans="1:18" ht="54" customHeight="1">
      <c r="A49" s="113"/>
      <c r="B49" s="127"/>
      <c r="C49" s="127"/>
      <c r="D49" s="125"/>
      <c r="E49" s="113"/>
      <c r="F49" s="113"/>
      <c r="G49" s="113"/>
      <c r="H49" s="113"/>
      <c r="I49" s="9" t="s">
        <v>25</v>
      </c>
      <c r="J49" s="3" t="s">
        <v>187</v>
      </c>
      <c r="K49" s="3" t="s">
        <v>44</v>
      </c>
      <c r="L49" s="3" t="s">
        <v>28</v>
      </c>
      <c r="M49" s="3" t="s">
        <v>188</v>
      </c>
      <c r="N49" s="21">
        <v>45901</v>
      </c>
      <c r="O49" s="3" t="s">
        <v>189</v>
      </c>
      <c r="P49" s="9">
        <v>3</v>
      </c>
      <c r="Q49" s="113"/>
      <c r="R49" s="167"/>
    </row>
    <row r="50" spans="1:18" ht="15.75">
      <c r="A50" s="9">
        <v>11</v>
      </c>
      <c r="B50" s="9" t="s">
        <v>190</v>
      </c>
      <c r="C50" s="9" t="s">
        <v>100</v>
      </c>
      <c r="D50" s="9" t="s">
        <v>21</v>
      </c>
      <c r="E50" s="9" t="s">
        <v>22</v>
      </c>
      <c r="F50" s="9" t="s">
        <v>41</v>
      </c>
      <c r="G50" s="45">
        <v>18949570436</v>
      </c>
      <c r="H50" s="9" t="s">
        <v>182</v>
      </c>
      <c r="I50" s="9" t="s">
        <v>25</v>
      </c>
      <c r="J50" s="9" t="s">
        <v>191</v>
      </c>
      <c r="K50" s="45" t="s">
        <v>55</v>
      </c>
      <c r="L50" s="9" t="s">
        <v>28</v>
      </c>
      <c r="M50" s="45" t="s">
        <v>192</v>
      </c>
      <c r="N50" s="14">
        <v>46054</v>
      </c>
      <c r="O50" s="45" t="s">
        <v>190</v>
      </c>
      <c r="P50" s="9" t="s">
        <v>193</v>
      </c>
      <c r="Q50" s="9">
        <v>12.5</v>
      </c>
      <c r="R50" s="167" t="s">
        <v>194</v>
      </c>
    </row>
    <row r="51" spans="1:18" ht="15.75">
      <c r="A51" s="9">
        <v>12</v>
      </c>
      <c r="B51" s="9" t="s">
        <v>195</v>
      </c>
      <c r="C51" s="9" t="s">
        <v>100</v>
      </c>
      <c r="D51" s="9" t="s">
        <v>21</v>
      </c>
      <c r="E51" s="9" t="s">
        <v>22</v>
      </c>
      <c r="F51" s="9" t="s">
        <v>123</v>
      </c>
      <c r="G51" s="47">
        <v>18210061921</v>
      </c>
      <c r="H51" s="9" t="s">
        <v>196</v>
      </c>
      <c r="I51" s="7" t="s">
        <v>25</v>
      </c>
      <c r="J51" s="9" t="s">
        <v>197</v>
      </c>
      <c r="K51" s="23" t="s">
        <v>44</v>
      </c>
      <c r="L51" s="24" t="s">
        <v>28</v>
      </c>
      <c r="M51" s="24" t="s">
        <v>198</v>
      </c>
      <c r="N51" s="14">
        <v>45931</v>
      </c>
      <c r="O51" s="14" t="s">
        <v>199</v>
      </c>
      <c r="P51" s="24" t="s">
        <v>200</v>
      </c>
      <c r="Q51" s="9">
        <v>7.5</v>
      </c>
      <c r="R51" s="167"/>
    </row>
    <row r="52" spans="1:18" ht="38.25">
      <c r="A52" s="111">
        <v>13</v>
      </c>
      <c r="B52" s="111" t="s">
        <v>201</v>
      </c>
      <c r="C52" s="111" t="s">
        <v>20</v>
      </c>
      <c r="D52" s="111" t="s">
        <v>21</v>
      </c>
      <c r="E52" s="111" t="s">
        <v>22</v>
      </c>
      <c r="F52" s="128" t="s">
        <v>110</v>
      </c>
      <c r="G52" s="111">
        <v>13400134795</v>
      </c>
      <c r="H52" s="128" t="s">
        <v>202</v>
      </c>
      <c r="I52" s="7" t="s">
        <v>25</v>
      </c>
      <c r="J52" s="2" t="s">
        <v>47</v>
      </c>
      <c r="K52" s="23" t="s">
        <v>44</v>
      </c>
      <c r="L52" s="9" t="s">
        <v>28</v>
      </c>
      <c r="M52" s="63" t="s">
        <v>203</v>
      </c>
      <c r="N52" s="14">
        <v>45901</v>
      </c>
      <c r="O52" s="64" t="s">
        <v>204</v>
      </c>
      <c r="P52" s="9" t="s">
        <v>200</v>
      </c>
      <c r="Q52" s="108">
        <v>15</v>
      </c>
      <c r="R52" s="167"/>
    </row>
    <row r="53" spans="1:18" ht="38.25">
      <c r="A53" s="114"/>
      <c r="B53" s="112"/>
      <c r="C53" s="112"/>
      <c r="D53" s="112"/>
      <c r="E53" s="112"/>
      <c r="F53" s="130"/>
      <c r="G53" s="112"/>
      <c r="H53" s="130"/>
      <c r="I53" s="7" t="s">
        <v>25</v>
      </c>
      <c r="J53" s="2" t="s">
        <v>205</v>
      </c>
      <c r="K53" s="23" t="s">
        <v>44</v>
      </c>
      <c r="L53" s="9" t="s">
        <v>28</v>
      </c>
      <c r="M53" s="65" t="s">
        <v>206</v>
      </c>
      <c r="N53" s="14">
        <v>46082</v>
      </c>
      <c r="O53" s="64" t="s">
        <v>207</v>
      </c>
      <c r="P53" s="9" t="s">
        <v>208</v>
      </c>
      <c r="Q53" s="110"/>
      <c r="R53" s="167"/>
    </row>
    <row r="54" spans="1:18" ht="15.75">
      <c r="A54" s="108">
        <v>14</v>
      </c>
      <c r="B54" s="108" t="s">
        <v>209</v>
      </c>
      <c r="C54" s="108" t="s">
        <v>100</v>
      </c>
      <c r="D54" s="108" t="s">
        <v>21</v>
      </c>
      <c r="E54" s="108" t="s">
        <v>22</v>
      </c>
      <c r="F54" s="108" t="s">
        <v>110</v>
      </c>
      <c r="G54" s="108">
        <v>18896138245</v>
      </c>
      <c r="H54" s="108" t="s">
        <v>210</v>
      </c>
      <c r="I54" s="9" t="s">
        <v>25</v>
      </c>
      <c r="J54" s="9" t="s">
        <v>106</v>
      </c>
      <c r="K54" s="9" t="s">
        <v>55</v>
      </c>
      <c r="L54" s="9" t="s">
        <v>28</v>
      </c>
      <c r="M54" s="9" t="s">
        <v>211</v>
      </c>
      <c r="N54" s="14">
        <v>45992</v>
      </c>
      <c r="O54" s="9" t="s">
        <v>212</v>
      </c>
      <c r="P54" s="66" t="s">
        <v>193</v>
      </c>
      <c r="Q54" s="108">
        <v>20</v>
      </c>
      <c r="R54" s="167"/>
    </row>
    <row r="55" spans="1:18" ht="15.75">
      <c r="A55" s="110"/>
      <c r="B55" s="110"/>
      <c r="C55" s="110"/>
      <c r="D55" s="110"/>
      <c r="E55" s="110"/>
      <c r="F55" s="110"/>
      <c r="G55" s="110"/>
      <c r="H55" s="110"/>
      <c r="I55" s="9" t="s">
        <v>25</v>
      </c>
      <c r="J55" s="9" t="s">
        <v>47</v>
      </c>
      <c r="K55" s="9" t="s">
        <v>44</v>
      </c>
      <c r="L55" s="9" t="s">
        <v>28</v>
      </c>
      <c r="M55" s="9" t="s">
        <v>213</v>
      </c>
      <c r="N55" s="14">
        <v>45901</v>
      </c>
      <c r="O55" s="9" t="s">
        <v>214</v>
      </c>
      <c r="P55" s="66" t="s">
        <v>200</v>
      </c>
      <c r="Q55" s="110"/>
      <c r="R55" s="167"/>
    </row>
    <row r="56" spans="1:18" ht="13.9">
      <c r="A56" s="108">
        <v>15</v>
      </c>
      <c r="B56" s="108" t="s">
        <v>215</v>
      </c>
      <c r="C56" s="108" t="s">
        <v>216</v>
      </c>
      <c r="D56" s="108" t="s">
        <v>21</v>
      </c>
      <c r="E56" s="108" t="s">
        <v>217</v>
      </c>
      <c r="F56" s="128" t="s">
        <v>110</v>
      </c>
      <c r="G56" s="108">
        <v>17788228013</v>
      </c>
      <c r="H56" s="108" t="s">
        <v>218</v>
      </c>
      <c r="I56" s="9" t="s">
        <v>25</v>
      </c>
      <c r="J56" s="9" t="s">
        <v>178</v>
      </c>
      <c r="K56" s="9" t="s">
        <v>44</v>
      </c>
      <c r="L56" s="9" t="s">
        <v>28</v>
      </c>
      <c r="M56" s="9" t="s">
        <v>219</v>
      </c>
      <c r="N56" s="8">
        <v>45839</v>
      </c>
      <c r="O56" s="15" t="s">
        <v>220</v>
      </c>
      <c r="P56" s="9" t="s">
        <v>221</v>
      </c>
      <c r="Q56" s="165">
        <v>22.5</v>
      </c>
      <c r="R56" s="167"/>
    </row>
    <row r="57" spans="1:18" ht="13.9">
      <c r="A57" s="110"/>
      <c r="B57" s="110"/>
      <c r="C57" s="110"/>
      <c r="D57" s="110"/>
      <c r="E57" s="110"/>
      <c r="F57" s="110"/>
      <c r="G57" s="110"/>
      <c r="H57" s="110"/>
      <c r="I57" s="9" t="s">
        <v>25</v>
      </c>
      <c r="J57" s="9" t="s">
        <v>222</v>
      </c>
      <c r="K57" s="9" t="s">
        <v>44</v>
      </c>
      <c r="L57" s="9" t="s">
        <v>28</v>
      </c>
      <c r="M57" s="9" t="s">
        <v>223</v>
      </c>
      <c r="N57" s="8">
        <v>45931</v>
      </c>
      <c r="O57" s="15" t="s">
        <v>224</v>
      </c>
      <c r="P57" s="9" t="s">
        <v>225</v>
      </c>
      <c r="Q57" s="166"/>
      <c r="R57" s="167"/>
    </row>
    <row r="58" spans="1:18" ht="27">
      <c r="A58" s="111">
        <v>16</v>
      </c>
      <c r="B58" s="111" t="s">
        <v>226</v>
      </c>
      <c r="C58" s="111" t="s">
        <v>20</v>
      </c>
      <c r="D58" s="111" t="s">
        <v>21</v>
      </c>
      <c r="E58" s="111" t="s">
        <v>22</v>
      </c>
      <c r="F58" s="128" t="s">
        <v>41</v>
      </c>
      <c r="G58" s="111">
        <v>13111785501</v>
      </c>
      <c r="H58" s="128" t="s">
        <v>227</v>
      </c>
      <c r="I58" s="7" t="s">
        <v>25</v>
      </c>
      <c r="J58" s="2" t="s">
        <v>228</v>
      </c>
      <c r="K58" s="2" t="s">
        <v>55</v>
      </c>
      <c r="L58" s="2" t="s">
        <v>28</v>
      </c>
      <c r="M58" s="34" t="s">
        <v>229</v>
      </c>
      <c r="N58" s="4">
        <v>45962</v>
      </c>
      <c r="O58" s="2" t="s">
        <v>230</v>
      </c>
      <c r="P58" s="2">
        <v>12.5</v>
      </c>
      <c r="Q58" s="111">
        <f>SUM(P58:P60)</f>
        <v>23.75</v>
      </c>
      <c r="R58" s="167" t="s">
        <v>231</v>
      </c>
    </row>
    <row r="59" spans="1:18" ht="54">
      <c r="A59" s="114"/>
      <c r="B59" s="114"/>
      <c r="C59" s="114"/>
      <c r="D59" s="114"/>
      <c r="E59" s="114"/>
      <c r="F59" s="129"/>
      <c r="G59" s="114"/>
      <c r="H59" s="129"/>
      <c r="I59" s="7" t="s">
        <v>25</v>
      </c>
      <c r="J59" s="2" t="s">
        <v>232</v>
      </c>
      <c r="K59" s="2" t="s">
        <v>55</v>
      </c>
      <c r="L59" s="2" t="s">
        <v>28</v>
      </c>
      <c r="M59" s="34" t="s">
        <v>233</v>
      </c>
      <c r="N59" s="4">
        <v>45809</v>
      </c>
      <c r="O59" s="2" t="s">
        <v>234</v>
      </c>
      <c r="P59" s="2">
        <v>6.25</v>
      </c>
      <c r="Q59" s="114"/>
      <c r="R59" s="167"/>
    </row>
    <row r="60" spans="1:18" ht="40.5">
      <c r="A60" s="112"/>
      <c r="B60" s="112"/>
      <c r="C60" s="112"/>
      <c r="D60" s="112"/>
      <c r="E60" s="112"/>
      <c r="F60" s="130"/>
      <c r="G60" s="112"/>
      <c r="H60" s="130"/>
      <c r="I60" s="2" t="s">
        <v>25</v>
      </c>
      <c r="J60" s="2" t="s">
        <v>235</v>
      </c>
      <c r="K60" s="2" t="s">
        <v>59</v>
      </c>
      <c r="L60" s="2" t="s">
        <v>28</v>
      </c>
      <c r="M60" s="34" t="s">
        <v>236</v>
      </c>
      <c r="N60" s="4">
        <v>45941</v>
      </c>
      <c r="O60" s="2" t="s">
        <v>237</v>
      </c>
      <c r="P60" s="2">
        <v>5</v>
      </c>
      <c r="Q60" s="112"/>
      <c r="R60" s="167"/>
    </row>
    <row r="61" spans="1:18">
      <c r="A61" s="111">
        <v>17</v>
      </c>
      <c r="B61" s="128" t="s">
        <v>238</v>
      </c>
      <c r="C61" s="128" t="s">
        <v>100</v>
      </c>
      <c r="D61" s="128" t="s">
        <v>21</v>
      </c>
      <c r="E61" s="128" t="s">
        <v>22</v>
      </c>
      <c r="F61" s="128" t="s">
        <v>110</v>
      </c>
      <c r="G61" s="111">
        <v>13973935386</v>
      </c>
      <c r="H61" s="111" t="s">
        <v>239</v>
      </c>
      <c r="I61" s="2" t="s">
        <v>25</v>
      </c>
      <c r="J61" s="2" t="s">
        <v>205</v>
      </c>
      <c r="K61" s="2" t="s">
        <v>44</v>
      </c>
      <c r="L61" s="2" t="s">
        <v>28</v>
      </c>
      <c r="M61" s="2" t="s">
        <v>240</v>
      </c>
      <c r="N61" s="4">
        <v>46082</v>
      </c>
      <c r="O61" s="2" t="s">
        <v>241</v>
      </c>
      <c r="P61" s="2">
        <v>15</v>
      </c>
      <c r="Q61" s="111">
        <f>SUM(P61,P62,P63)</f>
        <v>25.25</v>
      </c>
      <c r="R61" s="167"/>
    </row>
    <row r="62" spans="1:18" ht="40.5">
      <c r="A62" s="114"/>
      <c r="B62" s="129"/>
      <c r="C62" s="129"/>
      <c r="D62" s="129"/>
      <c r="E62" s="129"/>
      <c r="F62" s="129"/>
      <c r="G62" s="114"/>
      <c r="H62" s="114"/>
      <c r="I62" s="2" t="s">
        <v>25</v>
      </c>
      <c r="J62" s="2" t="s">
        <v>232</v>
      </c>
      <c r="K62" s="2" t="s">
        <v>55</v>
      </c>
      <c r="L62" s="2" t="s">
        <v>28</v>
      </c>
      <c r="M62" s="34" t="s">
        <v>242</v>
      </c>
      <c r="N62" s="4">
        <v>46030</v>
      </c>
      <c r="O62" s="2" t="s">
        <v>243</v>
      </c>
      <c r="P62" s="2">
        <v>6.25</v>
      </c>
      <c r="Q62" s="114"/>
      <c r="R62" s="167"/>
    </row>
    <row r="63" spans="1:18">
      <c r="A63" s="112"/>
      <c r="B63" s="130"/>
      <c r="C63" s="130"/>
      <c r="D63" s="130"/>
      <c r="E63" s="130"/>
      <c r="F63" s="130"/>
      <c r="G63" s="112"/>
      <c r="H63" s="112"/>
      <c r="I63" s="2" t="s">
        <v>76</v>
      </c>
      <c r="J63" s="2" t="s">
        <v>244</v>
      </c>
      <c r="K63" s="2" t="s">
        <v>28</v>
      </c>
      <c r="L63" s="2" t="s">
        <v>82</v>
      </c>
      <c r="M63" s="67" t="s">
        <v>245</v>
      </c>
      <c r="N63" s="4"/>
      <c r="O63" s="2" t="s">
        <v>246</v>
      </c>
      <c r="P63" s="2">
        <v>4</v>
      </c>
      <c r="Q63" s="112"/>
      <c r="R63" s="167"/>
    </row>
    <row r="64" spans="1:18">
      <c r="A64" s="111">
        <v>18</v>
      </c>
      <c r="B64" s="128" t="s">
        <v>247</v>
      </c>
      <c r="C64" s="128" t="s">
        <v>20</v>
      </c>
      <c r="D64" s="128" t="s">
        <v>21</v>
      </c>
      <c r="E64" s="128" t="s">
        <v>248</v>
      </c>
      <c r="F64" s="128" t="s">
        <v>249</v>
      </c>
      <c r="G64" s="111">
        <v>18625886053</v>
      </c>
      <c r="H64" s="128" t="s">
        <v>250</v>
      </c>
      <c r="I64" s="2" t="s">
        <v>25</v>
      </c>
      <c r="J64" s="2" t="s">
        <v>106</v>
      </c>
      <c r="K64" s="2" t="s">
        <v>55</v>
      </c>
      <c r="L64" s="2" t="s">
        <v>28</v>
      </c>
      <c r="M64" s="68" t="s">
        <v>251</v>
      </c>
      <c r="N64" s="4">
        <v>45689</v>
      </c>
      <c r="O64" s="2" t="s">
        <v>252</v>
      </c>
      <c r="P64" s="2">
        <v>12.5</v>
      </c>
      <c r="Q64" s="111">
        <f>SUM(P64:P71)</f>
        <v>60</v>
      </c>
      <c r="R64" s="167"/>
    </row>
    <row r="65" spans="1:18">
      <c r="A65" s="114"/>
      <c r="B65" s="129"/>
      <c r="C65" s="129"/>
      <c r="D65" s="129"/>
      <c r="E65" s="129"/>
      <c r="F65" s="129"/>
      <c r="G65" s="114"/>
      <c r="H65" s="129"/>
      <c r="I65" s="2" t="s">
        <v>25</v>
      </c>
      <c r="J65" s="2" t="s">
        <v>106</v>
      </c>
      <c r="K65" s="2" t="s">
        <v>55</v>
      </c>
      <c r="L65" s="2" t="s">
        <v>28</v>
      </c>
      <c r="M65" s="69" t="s">
        <v>253</v>
      </c>
      <c r="N65" s="4">
        <v>45962</v>
      </c>
      <c r="O65" s="2" t="s">
        <v>254</v>
      </c>
      <c r="P65" s="2">
        <v>12.5</v>
      </c>
      <c r="Q65" s="114"/>
      <c r="R65" s="167"/>
    </row>
    <row r="66" spans="1:18">
      <c r="A66" s="114"/>
      <c r="B66" s="129"/>
      <c r="C66" s="129"/>
      <c r="D66" s="129"/>
      <c r="E66" s="129"/>
      <c r="F66" s="129"/>
      <c r="G66" s="114"/>
      <c r="H66" s="129"/>
      <c r="I66" s="2" t="s">
        <v>25</v>
      </c>
      <c r="J66" s="2" t="s">
        <v>47</v>
      </c>
      <c r="K66" s="2" t="s">
        <v>44</v>
      </c>
      <c r="L66" s="2" t="s">
        <v>28</v>
      </c>
      <c r="M66" s="69" t="s">
        <v>255</v>
      </c>
      <c r="N66" s="4">
        <v>45992</v>
      </c>
      <c r="O66" s="2" t="s">
        <v>256</v>
      </c>
      <c r="P66" s="2">
        <v>15</v>
      </c>
      <c r="Q66" s="114"/>
      <c r="R66" s="167"/>
    </row>
    <row r="67" spans="1:18" ht="15.4">
      <c r="A67" s="114"/>
      <c r="B67" s="129"/>
      <c r="C67" s="129"/>
      <c r="D67" s="129"/>
      <c r="E67" s="129"/>
      <c r="F67" s="129"/>
      <c r="G67" s="114"/>
      <c r="H67" s="129"/>
      <c r="I67" s="7" t="s">
        <v>25</v>
      </c>
      <c r="J67" s="70" t="s">
        <v>47</v>
      </c>
      <c r="K67" s="71" t="s">
        <v>44</v>
      </c>
      <c r="L67" s="71" t="s">
        <v>28</v>
      </c>
      <c r="M67" s="69" t="s">
        <v>257</v>
      </c>
      <c r="N67" s="4">
        <v>45931</v>
      </c>
      <c r="O67" s="71" t="s">
        <v>258</v>
      </c>
      <c r="P67" s="2">
        <v>7.5</v>
      </c>
      <c r="Q67" s="114"/>
      <c r="R67" s="167"/>
    </row>
    <row r="68" spans="1:18">
      <c r="A68" s="114"/>
      <c r="B68" s="129"/>
      <c r="C68" s="129"/>
      <c r="D68" s="129"/>
      <c r="E68" s="129"/>
      <c r="F68" s="129"/>
      <c r="G68" s="114"/>
      <c r="H68" s="129"/>
      <c r="I68" s="2" t="s">
        <v>25</v>
      </c>
      <c r="J68" s="2" t="s">
        <v>47</v>
      </c>
      <c r="K68" s="2" t="s">
        <v>44</v>
      </c>
      <c r="L68" s="2" t="s">
        <v>28</v>
      </c>
      <c r="M68" s="69" t="s">
        <v>259</v>
      </c>
      <c r="N68" s="4">
        <v>45962</v>
      </c>
      <c r="O68" s="2" t="s">
        <v>260</v>
      </c>
      <c r="P68" s="2">
        <v>4.5</v>
      </c>
      <c r="Q68" s="114"/>
      <c r="R68" s="167"/>
    </row>
    <row r="69" spans="1:18">
      <c r="A69" s="114"/>
      <c r="B69" s="129"/>
      <c r="C69" s="129"/>
      <c r="D69" s="129"/>
      <c r="E69" s="129"/>
      <c r="F69" s="129"/>
      <c r="G69" s="114"/>
      <c r="H69" s="129"/>
      <c r="I69" s="2" t="s">
        <v>25</v>
      </c>
      <c r="J69" s="2" t="s">
        <v>47</v>
      </c>
      <c r="K69" s="2" t="s">
        <v>44</v>
      </c>
      <c r="L69" s="2" t="s">
        <v>28</v>
      </c>
      <c r="M69" s="69" t="s">
        <v>261</v>
      </c>
      <c r="N69" s="4">
        <v>45962</v>
      </c>
      <c r="O69" s="2" t="s">
        <v>262</v>
      </c>
      <c r="P69" s="2">
        <v>3</v>
      </c>
      <c r="Q69" s="114"/>
      <c r="R69" s="167"/>
    </row>
    <row r="70" spans="1:18">
      <c r="A70" s="114"/>
      <c r="B70" s="129"/>
      <c r="C70" s="129"/>
      <c r="D70" s="129"/>
      <c r="E70" s="129"/>
      <c r="F70" s="129"/>
      <c r="G70" s="114"/>
      <c r="H70" s="129"/>
      <c r="I70" s="2" t="s">
        <v>25</v>
      </c>
      <c r="J70" s="2" t="s">
        <v>263</v>
      </c>
      <c r="K70" s="2" t="s">
        <v>59</v>
      </c>
      <c r="L70" s="2" t="s">
        <v>28</v>
      </c>
      <c r="M70" s="69" t="s">
        <v>264</v>
      </c>
      <c r="N70" s="4">
        <v>45689</v>
      </c>
      <c r="O70" s="2" t="s">
        <v>265</v>
      </c>
      <c r="P70" s="2">
        <v>3</v>
      </c>
      <c r="Q70" s="114"/>
      <c r="R70" s="167"/>
    </row>
    <row r="71" spans="1:18">
      <c r="A71" s="112"/>
      <c r="B71" s="130"/>
      <c r="C71" s="130"/>
      <c r="D71" s="130"/>
      <c r="E71" s="130"/>
      <c r="F71" s="130"/>
      <c r="G71" s="112"/>
      <c r="H71" s="130"/>
      <c r="I71" s="2" t="s">
        <v>25</v>
      </c>
      <c r="J71" s="2" t="s">
        <v>266</v>
      </c>
      <c r="K71" s="2" t="s">
        <v>92</v>
      </c>
      <c r="L71" s="2" t="s">
        <v>28</v>
      </c>
      <c r="M71" s="72" t="s">
        <v>267</v>
      </c>
      <c r="N71" s="4">
        <v>46054</v>
      </c>
      <c r="O71" s="2" t="s">
        <v>268</v>
      </c>
      <c r="P71" s="2">
        <v>2</v>
      </c>
      <c r="Q71" s="112"/>
      <c r="R71" s="167"/>
    </row>
    <row r="72" spans="1:18">
      <c r="A72" s="111">
        <v>19</v>
      </c>
      <c r="B72" s="111" t="s">
        <v>269</v>
      </c>
      <c r="C72" s="111" t="s">
        <v>20</v>
      </c>
      <c r="D72" s="111" t="s">
        <v>21</v>
      </c>
      <c r="E72" s="111" t="s">
        <v>248</v>
      </c>
      <c r="F72" s="111" t="s">
        <v>123</v>
      </c>
      <c r="G72" s="111">
        <v>13269951767</v>
      </c>
      <c r="H72" s="111" t="s">
        <v>173</v>
      </c>
      <c r="I72" s="2" t="s">
        <v>25</v>
      </c>
      <c r="J72" s="2" t="s">
        <v>270</v>
      </c>
      <c r="K72" s="2" t="s">
        <v>44</v>
      </c>
      <c r="L72" s="2" t="s">
        <v>28</v>
      </c>
      <c r="M72" s="2" t="s">
        <v>176</v>
      </c>
      <c r="N72" s="4">
        <v>46006</v>
      </c>
      <c r="O72" s="2" t="s">
        <v>271</v>
      </c>
      <c r="P72" s="2">
        <v>7.5</v>
      </c>
      <c r="Q72" s="111">
        <f>SUM(P72:P75)</f>
        <v>25.5</v>
      </c>
      <c r="R72" s="167"/>
    </row>
    <row r="73" spans="1:18">
      <c r="A73" s="114"/>
      <c r="B73" s="114"/>
      <c r="C73" s="114"/>
      <c r="D73" s="114"/>
      <c r="E73" s="114"/>
      <c r="F73" s="114"/>
      <c r="G73" s="114"/>
      <c r="H73" s="114"/>
      <c r="I73" s="2" t="s">
        <v>25</v>
      </c>
      <c r="J73" s="2" t="s">
        <v>272</v>
      </c>
      <c r="K73" s="2" t="s">
        <v>44</v>
      </c>
      <c r="L73" s="2" t="s">
        <v>28</v>
      </c>
      <c r="M73" s="2" t="s">
        <v>273</v>
      </c>
      <c r="N73" s="4">
        <v>45731</v>
      </c>
      <c r="O73" s="2" t="s">
        <v>274</v>
      </c>
      <c r="P73" s="2">
        <v>7.5</v>
      </c>
      <c r="Q73" s="114"/>
      <c r="R73" s="167"/>
    </row>
    <row r="74" spans="1:18">
      <c r="A74" s="114"/>
      <c r="B74" s="114"/>
      <c r="C74" s="114"/>
      <c r="D74" s="114"/>
      <c r="E74" s="114"/>
      <c r="F74" s="114"/>
      <c r="G74" s="114"/>
      <c r="H74" s="114"/>
      <c r="I74" s="2" t="s">
        <v>25</v>
      </c>
      <c r="J74" s="2" t="s">
        <v>270</v>
      </c>
      <c r="K74" s="2" t="s">
        <v>44</v>
      </c>
      <c r="L74" s="2" t="s">
        <v>28</v>
      </c>
      <c r="M74" s="2" t="s">
        <v>174</v>
      </c>
      <c r="N74" s="4">
        <v>45992</v>
      </c>
      <c r="O74" s="2" t="s">
        <v>275</v>
      </c>
      <c r="P74" s="2">
        <v>7.5</v>
      </c>
      <c r="Q74" s="114"/>
      <c r="R74" s="167"/>
    </row>
    <row r="75" spans="1:18">
      <c r="A75" s="112"/>
      <c r="B75" s="112"/>
      <c r="C75" s="112"/>
      <c r="D75" s="112"/>
      <c r="E75" s="112"/>
      <c r="F75" s="112"/>
      <c r="G75" s="112"/>
      <c r="H75" s="112"/>
      <c r="I75" s="2" t="s">
        <v>25</v>
      </c>
      <c r="J75" s="2" t="s">
        <v>276</v>
      </c>
      <c r="K75" s="2" t="s">
        <v>44</v>
      </c>
      <c r="L75" s="2" t="s">
        <v>28</v>
      </c>
      <c r="M75" s="2" t="s">
        <v>179</v>
      </c>
      <c r="N75" s="4">
        <v>45891</v>
      </c>
      <c r="O75" s="2" t="s">
        <v>277</v>
      </c>
      <c r="P75" s="2">
        <v>3</v>
      </c>
      <c r="Q75" s="112"/>
      <c r="R75" s="167"/>
    </row>
    <row r="76" spans="1:18" ht="40.5">
      <c r="A76" s="111">
        <v>20</v>
      </c>
      <c r="B76" s="111" t="s">
        <v>278</v>
      </c>
      <c r="C76" s="111" t="s">
        <v>20</v>
      </c>
      <c r="D76" s="111" t="s">
        <v>21</v>
      </c>
      <c r="E76" s="111" t="s">
        <v>22</v>
      </c>
      <c r="F76" s="111" t="s">
        <v>41</v>
      </c>
      <c r="G76" s="111">
        <v>15150954141</v>
      </c>
      <c r="H76" s="111" t="s">
        <v>111</v>
      </c>
      <c r="I76" s="2" t="s">
        <v>25</v>
      </c>
      <c r="J76" s="2" t="s">
        <v>279</v>
      </c>
      <c r="K76" s="2" t="s">
        <v>44</v>
      </c>
      <c r="L76" s="2" t="s">
        <v>28</v>
      </c>
      <c r="M76" s="34" t="s">
        <v>280</v>
      </c>
      <c r="N76" s="4">
        <v>45597</v>
      </c>
      <c r="O76" s="2" t="s">
        <v>281</v>
      </c>
      <c r="P76" s="2">
        <v>15</v>
      </c>
      <c r="Q76" s="111">
        <f>SUM(P76:P81)</f>
        <v>61.25</v>
      </c>
      <c r="R76" s="167"/>
    </row>
    <row r="77" spans="1:18">
      <c r="A77" s="114"/>
      <c r="B77" s="114"/>
      <c r="C77" s="114"/>
      <c r="D77" s="114"/>
      <c r="E77" s="114"/>
      <c r="F77" s="114"/>
      <c r="G77" s="114"/>
      <c r="H77" s="114"/>
      <c r="I77" s="2" t="s">
        <v>25</v>
      </c>
      <c r="J77" s="73" t="s">
        <v>282</v>
      </c>
      <c r="K77" s="73" t="s">
        <v>55</v>
      </c>
      <c r="L77" s="73" t="s">
        <v>28</v>
      </c>
      <c r="M77" s="73" t="s">
        <v>283</v>
      </c>
      <c r="N77" s="4">
        <v>46087</v>
      </c>
      <c r="O77" s="73" t="s">
        <v>284</v>
      </c>
      <c r="P77" s="2">
        <v>12.5</v>
      </c>
      <c r="Q77" s="114"/>
      <c r="R77" s="167"/>
    </row>
    <row r="78" spans="1:18">
      <c r="A78" s="114"/>
      <c r="B78" s="114"/>
      <c r="C78" s="114"/>
      <c r="D78" s="114"/>
      <c r="E78" s="114"/>
      <c r="F78" s="114"/>
      <c r="G78" s="114"/>
      <c r="H78" s="114"/>
      <c r="I78" s="2" t="s">
        <v>25</v>
      </c>
      <c r="J78" s="2" t="s">
        <v>285</v>
      </c>
      <c r="K78" s="2" t="s">
        <v>55</v>
      </c>
      <c r="L78" s="2" t="s">
        <v>28</v>
      </c>
      <c r="M78" s="2" t="s">
        <v>286</v>
      </c>
      <c r="N78" s="4">
        <v>46117</v>
      </c>
      <c r="O78" s="2" t="s">
        <v>287</v>
      </c>
      <c r="P78" s="2">
        <v>12.5</v>
      </c>
      <c r="Q78" s="114"/>
      <c r="R78" s="167"/>
    </row>
    <row r="79" spans="1:18" ht="67.5">
      <c r="A79" s="114"/>
      <c r="B79" s="114"/>
      <c r="C79" s="114"/>
      <c r="D79" s="114"/>
      <c r="E79" s="114"/>
      <c r="F79" s="114"/>
      <c r="G79" s="114"/>
      <c r="H79" s="114"/>
      <c r="I79" s="2" t="s">
        <v>25</v>
      </c>
      <c r="J79" s="2" t="s">
        <v>285</v>
      </c>
      <c r="K79" s="2" t="s">
        <v>55</v>
      </c>
      <c r="L79" s="2" t="s">
        <v>28</v>
      </c>
      <c r="M79" s="34" t="s">
        <v>288</v>
      </c>
      <c r="N79" s="4">
        <v>45509</v>
      </c>
      <c r="O79" s="2" t="s">
        <v>289</v>
      </c>
      <c r="P79" s="2">
        <v>6.25</v>
      </c>
      <c r="Q79" s="114"/>
      <c r="R79" s="167"/>
    </row>
    <row r="80" spans="1:18">
      <c r="A80" s="114"/>
      <c r="B80" s="114"/>
      <c r="C80" s="114"/>
      <c r="D80" s="114"/>
      <c r="E80" s="114"/>
      <c r="F80" s="114"/>
      <c r="G80" s="114"/>
      <c r="H80" s="114"/>
      <c r="I80" s="2" t="s">
        <v>76</v>
      </c>
      <c r="J80" s="2" t="s">
        <v>290</v>
      </c>
      <c r="K80" s="2" t="s">
        <v>44</v>
      </c>
      <c r="L80" s="2" t="s">
        <v>82</v>
      </c>
      <c r="M80" s="2" t="s">
        <v>291</v>
      </c>
      <c r="N80" s="4">
        <v>45627</v>
      </c>
      <c r="O80" s="2" t="s">
        <v>292</v>
      </c>
      <c r="P80" s="2">
        <v>8</v>
      </c>
      <c r="Q80" s="114"/>
      <c r="R80" s="167"/>
    </row>
    <row r="81" spans="1:18">
      <c r="A81" s="112"/>
      <c r="B81" s="112"/>
      <c r="C81" s="112"/>
      <c r="D81" s="112"/>
      <c r="E81" s="112"/>
      <c r="F81" s="112"/>
      <c r="G81" s="112"/>
      <c r="H81" s="112"/>
      <c r="I81" s="2" t="s">
        <v>76</v>
      </c>
      <c r="J81" s="2" t="s">
        <v>244</v>
      </c>
      <c r="K81" s="2" t="s">
        <v>88</v>
      </c>
      <c r="L81" s="2" t="s">
        <v>78</v>
      </c>
      <c r="M81" s="2" t="s">
        <v>293</v>
      </c>
      <c r="N81" s="4">
        <v>45444</v>
      </c>
      <c r="O81" s="2" t="s">
        <v>292</v>
      </c>
      <c r="P81" s="2">
        <v>7</v>
      </c>
      <c r="Q81" s="112"/>
      <c r="R81" s="167"/>
    </row>
    <row r="82" spans="1:18" ht="25.5">
      <c r="A82" s="115">
        <v>21</v>
      </c>
      <c r="B82" s="131" t="s">
        <v>294</v>
      </c>
      <c r="C82" s="135" t="s">
        <v>20</v>
      </c>
      <c r="D82" s="135" t="s">
        <v>21</v>
      </c>
      <c r="E82" s="135" t="s">
        <v>22</v>
      </c>
      <c r="F82" s="139" t="s">
        <v>41</v>
      </c>
      <c r="G82" s="149">
        <v>18731082158</v>
      </c>
      <c r="H82" s="158" t="s">
        <v>295</v>
      </c>
      <c r="I82" s="3" t="s">
        <v>25</v>
      </c>
      <c r="J82" s="58" t="s">
        <v>296</v>
      </c>
      <c r="K82" s="3" t="s">
        <v>55</v>
      </c>
      <c r="L82" s="3" t="s">
        <v>28</v>
      </c>
      <c r="M82" s="58" t="s">
        <v>297</v>
      </c>
      <c r="N82" s="21">
        <v>46054</v>
      </c>
      <c r="O82" s="58" t="s">
        <v>298</v>
      </c>
      <c r="P82" s="31">
        <v>12.5</v>
      </c>
      <c r="Q82" s="108">
        <v>22.5</v>
      </c>
      <c r="R82" s="167" t="s">
        <v>299</v>
      </c>
    </row>
    <row r="83" spans="1:18" ht="40.5">
      <c r="A83" s="116"/>
      <c r="B83" s="132"/>
      <c r="C83" s="136"/>
      <c r="D83" s="136"/>
      <c r="E83" s="136"/>
      <c r="F83" s="140"/>
      <c r="G83" s="150"/>
      <c r="H83" s="159"/>
      <c r="I83" s="3" t="s">
        <v>25</v>
      </c>
      <c r="J83" s="30" t="s">
        <v>147</v>
      </c>
      <c r="K83" s="3" t="s">
        <v>55</v>
      </c>
      <c r="L83" s="3" t="s">
        <v>28</v>
      </c>
      <c r="M83" s="30" t="s">
        <v>300</v>
      </c>
      <c r="N83" s="74">
        <v>46082</v>
      </c>
      <c r="O83" s="30" t="s">
        <v>301</v>
      </c>
      <c r="P83" s="2">
        <v>6.25</v>
      </c>
      <c r="Q83" s="109"/>
      <c r="R83" s="167"/>
    </row>
    <row r="84" spans="1:18" ht="27">
      <c r="A84" s="116"/>
      <c r="B84" s="132"/>
      <c r="C84" s="136"/>
      <c r="D84" s="136"/>
      <c r="E84" s="136"/>
      <c r="F84" s="140"/>
      <c r="G84" s="150"/>
      <c r="H84" s="159"/>
      <c r="I84" s="3" t="s">
        <v>25</v>
      </c>
      <c r="J84" s="30" t="s">
        <v>147</v>
      </c>
      <c r="K84" s="3" t="s">
        <v>55</v>
      </c>
      <c r="L84" s="3" t="s">
        <v>28</v>
      </c>
      <c r="M84" s="30" t="s">
        <v>302</v>
      </c>
      <c r="N84" s="21">
        <v>45778</v>
      </c>
      <c r="O84" s="30" t="s">
        <v>303</v>
      </c>
      <c r="P84" s="31">
        <v>3.75</v>
      </c>
      <c r="Q84" s="109"/>
      <c r="R84" s="167"/>
    </row>
    <row r="85" spans="1:18" ht="27">
      <c r="A85" s="117"/>
      <c r="B85" s="133"/>
      <c r="C85" s="137"/>
      <c r="D85" s="137"/>
      <c r="E85" s="137"/>
      <c r="F85" s="141"/>
      <c r="G85" s="151"/>
      <c r="H85" s="160"/>
      <c r="I85" s="3" t="s">
        <v>25</v>
      </c>
      <c r="J85" s="58" t="s">
        <v>304</v>
      </c>
      <c r="K85" s="3" t="s">
        <v>44</v>
      </c>
      <c r="L85" s="3" t="s">
        <v>28</v>
      </c>
      <c r="M85" s="30" t="s">
        <v>305</v>
      </c>
      <c r="N85" s="21">
        <v>45870</v>
      </c>
      <c r="O85" s="30" t="s">
        <v>306</v>
      </c>
      <c r="P85" s="75" t="s">
        <v>307</v>
      </c>
      <c r="Q85" s="110"/>
      <c r="R85" s="167"/>
    </row>
    <row r="86" spans="1:18" ht="40.5">
      <c r="A86" s="115">
        <v>22</v>
      </c>
      <c r="B86" s="131" t="s">
        <v>308</v>
      </c>
      <c r="C86" s="135" t="s">
        <v>20</v>
      </c>
      <c r="D86" s="135" t="s">
        <v>21</v>
      </c>
      <c r="E86" s="135" t="s">
        <v>22</v>
      </c>
      <c r="F86" s="139" t="s">
        <v>41</v>
      </c>
      <c r="G86" s="149">
        <v>18731082158</v>
      </c>
      <c r="H86" s="158" t="s">
        <v>309</v>
      </c>
      <c r="I86" s="3" t="s">
        <v>25</v>
      </c>
      <c r="J86" s="58" t="s">
        <v>147</v>
      </c>
      <c r="K86" s="3" t="s">
        <v>55</v>
      </c>
      <c r="L86" s="3" t="s">
        <v>28</v>
      </c>
      <c r="M86" s="30" t="s">
        <v>310</v>
      </c>
      <c r="N86" s="21">
        <v>45992</v>
      </c>
      <c r="O86" s="30" t="s">
        <v>311</v>
      </c>
      <c r="P86" s="31">
        <v>12.5</v>
      </c>
      <c r="Q86" s="115">
        <f>SUM(P86:P92)</f>
        <v>35</v>
      </c>
      <c r="R86" s="167"/>
    </row>
    <row r="87" spans="1:18" ht="15.75">
      <c r="A87" s="116"/>
      <c r="B87" s="132"/>
      <c r="C87" s="136"/>
      <c r="D87" s="136"/>
      <c r="E87" s="136"/>
      <c r="F87" s="140"/>
      <c r="G87" s="150"/>
      <c r="H87" s="159"/>
      <c r="I87" s="3" t="s">
        <v>25</v>
      </c>
      <c r="J87" s="61" t="s">
        <v>312</v>
      </c>
      <c r="K87" s="3" t="s">
        <v>92</v>
      </c>
      <c r="L87" s="3" t="s">
        <v>28</v>
      </c>
      <c r="M87" s="61" t="s">
        <v>313</v>
      </c>
      <c r="N87" s="21">
        <v>45658</v>
      </c>
      <c r="O87" s="61" t="s">
        <v>314</v>
      </c>
      <c r="P87" s="31">
        <v>4</v>
      </c>
      <c r="Q87" s="116"/>
      <c r="R87" s="167"/>
    </row>
    <row r="88" spans="1:18" ht="40.5">
      <c r="A88" s="116"/>
      <c r="B88" s="132"/>
      <c r="C88" s="136"/>
      <c r="D88" s="136"/>
      <c r="E88" s="136"/>
      <c r="F88" s="140"/>
      <c r="G88" s="150"/>
      <c r="H88" s="159"/>
      <c r="I88" s="3" t="s">
        <v>25</v>
      </c>
      <c r="J88" s="30" t="s">
        <v>315</v>
      </c>
      <c r="K88" s="3" t="s">
        <v>44</v>
      </c>
      <c r="L88" s="3" t="s">
        <v>28</v>
      </c>
      <c r="M88" s="30" t="s">
        <v>316</v>
      </c>
      <c r="N88" s="21">
        <v>45658</v>
      </c>
      <c r="O88" s="30" t="s">
        <v>317</v>
      </c>
      <c r="P88" s="75">
        <v>4.5</v>
      </c>
      <c r="Q88" s="116"/>
      <c r="R88" s="167"/>
    </row>
    <row r="89" spans="1:18" ht="25.5">
      <c r="A89" s="116"/>
      <c r="B89" s="132"/>
      <c r="C89" s="136"/>
      <c r="D89" s="136"/>
      <c r="E89" s="136"/>
      <c r="F89" s="140"/>
      <c r="G89" s="150"/>
      <c r="H89" s="159"/>
      <c r="I89" s="61" t="s">
        <v>318</v>
      </c>
      <c r="J89" s="61" t="s">
        <v>319</v>
      </c>
      <c r="K89" s="3" t="s">
        <v>44</v>
      </c>
      <c r="L89" s="59" t="s">
        <v>166</v>
      </c>
      <c r="M89" s="34" t="s">
        <v>320</v>
      </c>
      <c r="N89" s="21">
        <v>45536</v>
      </c>
      <c r="O89" s="58" t="s">
        <v>321</v>
      </c>
      <c r="P89" s="76">
        <v>5</v>
      </c>
      <c r="Q89" s="116"/>
      <c r="R89" s="167"/>
    </row>
    <row r="90" spans="1:18" ht="38.25">
      <c r="A90" s="116"/>
      <c r="B90" s="132"/>
      <c r="C90" s="136"/>
      <c r="D90" s="136"/>
      <c r="E90" s="136"/>
      <c r="F90" s="140"/>
      <c r="G90" s="150"/>
      <c r="H90" s="159"/>
      <c r="I90" s="58" t="s">
        <v>322</v>
      </c>
      <c r="J90" s="61" t="s">
        <v>319</v>
      </c>
      <c r="K90" s="3" t="s">
        <v>88</v>
      </c>
      <c r="L90" s="58" t="s">
        <v>166</v>
      </c>
      <c r="M90" s="34" t="s">
        <v>323</v>
      </c>
      <c r="N90" s="21">
        <v>45597</v>
      </c>
      <c r="O90" s="58" t="s">
        <v>324</v>
      </c>
      <c r="P90" s="77">
        <v>3</v>
      </c>
      <c r="Q90" s="116"/>
      <c r="R90" s="167"/>
    </row>
    <row r="91" spans="1:18" ht="38.25">
      <c r="A91" s="116"/>
      <c r="B91" s="132"/>
      <c r="C91" s="136"/>
      <c r="D91" s="136"/>
      <c r="E91" s="136"/>
      <c r="F91" s="140"/>
      <c r="G91" s="150"/>
      <c r="H91" s="159"/>
      <c r="I91" s="58" t="s">
        <v>325</v>
      </c>
      <c r="J91" s="61" t="s">
        <v>319</v>
      </c>
      <c r="K91" s="3" t="s">
        <v>44</v>
      </c>
      <c r="L91" s="59" t="s">
        <v>82</v>
      </c>
      <c r="M91" s="34" t="s">
        <v>326</v>
      </c>
      <c r="N91" s="21">
        <v>45870</v>
      </c>
      <c r="O91" s="58" t="s">
        <v>327</v>
      </c>
      <c r="P91" s="31">
        <v>4</v>
      </c>
      <c r="Q91" s="116"/>
      <c r="R91" s="167"/>
    </row>
    <row r="92" spans="1:18" ht="25.5">
      <c r="A92" s="117"/>
      <c r="B92" s="133"/>
      <c r="C92" s="137"/>
      <c r="D92" s="137"/>
      <c r="E92" s="137"/>
      <c r="F92" s="141"/>
      <c r="G92" s="151"/>
      <c r="H92" s="160"/>
      <c r="I92" s="58" t="s">
        <v>328</v>
      </c>
      <c r="J92" s="61" t="s">
        <v>319</v>
      </c>
      <c r="K92" s="3" t="s">
        <v>88</v>
      </c>
      <c r="L92" s="59" t="s">
        <v>82</v>
      </c>
      <c r="M92" s="34" t="s">
        <v>329</v>
      </c>
      <c r="N92" s="21">
        <v>45536</v>
      </c>
      <c r="O92" s="58" t="s">
        <v>330</v>
      </c>
      <c r="P92" s="77">
        <v>2</v>
      </c>
      <c r="Q92" s="117"/>
      <c r="R92" s="167"/>
    </row>
    <row r="93" spans="1:18" ht="30.75">
      <c r="A93" s="108">
        <v>23</v>
      </c>
      <c r="B93" s="122" t="s">
        <v>331</v>
      </c>
      <c r="C93" s="111" t="s">
        <v>20</v>
      </c>
      <c r="D93" s="111" t="s">
        <v>21</v>
      </c>
      <c r="E93" s="122" t="s">
        <v>22</v>
      </c>
      <c r="F93" s="128" t="s">
        <v>23</v>
      </c>
      <c r="G93" s="152">
        <v>13589891062</v>
      </c>
      <c r="H93" s="134" t="s">
        <v>196</v>
      </c>
      <c r="I93" s="6" t="s">
        <v>25</v>
      </c>
      <c r="J93" s="78" t="s">
        <v>197</v>
      </c>
      <c r="K93" s="45" t="s">
        <v>44</v>
      </c>
      <c r="L93" s="45" t="s">
        <v>28</v>
      </c>
      <c r="M93" s="79" t="s">
        <v>198</v>
      </c>
      <c r="N93" s="14">
        <v>45931</v>
      </c>
      <c r="O93" s="45" t="s">
        <v>332</v>
      </c>
      <c r="P93" s="9">
        <v>7.5</v>
      </c>
      <c r="Q93" s="108">
        <v>10.5</v>
      </c>
      <c r="R93" s="167"/>
    </row>
    <row r="94" spans="1:18" ht="15.75">
      <c r="A94" s="110"/>
      <c r="B94" s="124"/>
      <c r="C94" s="112"/>
      <c r="D94" s="112"/>
      <c r="E94" s="124"/>
      <c r="F94" s="130"/>
      <c r="G94" s="153"/>
      <c r="H94" s="156"/>
      <c r="I94" s="9" t="s">
        <v>25</v>
      </c>
      <c r="J94" s="25" t="s">
        <v>333</v>
      </c>
      <c r="K94" s="25" t="s">
        <v>44</v>
      </c>
      <c r="L94" s="25" t="s">
        <v>28</v>
      </c>
      <c r="M94" s="78" t="s">
        <v>334</v>
      </c>
      <c r="N94" s="14">
        <v>45597</v>
      </c>
      <c r="O94" s="45" t="s">
        <v>335</v>
      </c>
      <c r="P94" s="9">
        <v>3</v>
      </c>
      <c r="Q94" s="110"/>
      <c r="R94" s="167"/>
    </row>
    <row r="95" spans="1:18" ht="47.25">
      <c r="A95" s="111">
        <v>24</v>
      </c>
      <c r="B95" s="111" t="s">
        <v>336</v>
      </c>
      <c r="C95" s="111" t="s">
        <v>20</v>
      </c>
      <c r="D95" s="111" t="s">
        <v>21</v>
      </c>
      <c r="E95" s="111" t="s">
        <v>22</v>
      </c>
      <c r="F95" s="111" t="s">
        <v>110</v>
      </c>
      <c r="G95" s="111">
        <v>17815269489</v>
      </c>
      <c r="H95" s="122" t="s">
        <v>337</v>
      </c>
      <c r="I95" s="3" t="s">
        <v>25</v>
      </c>
      <c r="J95" s="23" t="s">
        <v>338</v>
      </c>
      <c r="K95" s="23" t="s">
        <v>44</v>
      </c>
      <c r="L95" s="23" t="s">
        <v>28</v>
      </c>
      <c r="M95" s="3" t="s">
        <v>339</v>
      </c>
      <c r="N95" s="14">
        <v>45778</v>
      </c>
      <c r="O95" s="3" t="s">
        <v>340</v>
      </c>
      <c r="P95" s="34">
        <v>15</v>
      </c>
      <c r="Q95" s="108">
        <v>28</v>
      </c>
      <c r="R95" s="167"/>
    </row>
    <row r="96" spans="1:18" ht="78.75">
      <c r="A96" s="114"/>
      <c r="B96" s="114"/>
      <c r="C96" s="114"/>
      <c r="D96" s="114"/>
      <c r="E96" s="114"/>
      <c r="F96" s="114"/>
      <c r="G96" s="114"/>
      <c r="H96" s="123"/>
      <c r="I96" s="9" t="s">
        <v>25</v>
      </c>
      <c r="J96" s="3" t="s">
        <v>232</v>
      </c>
      <c r="K96" s="23" t="s">
        <v>55</v>
      </c>
      <c r="L96" s="23" t="s">
        <v>28</v>
      </c>
      <c r="M96" s="3" t="s">
        <v>341</v>
      </c>
      <c r="N96" s="14">
        <v>45962</v>
      </c>
      <c r="O96" s="80" t="s">
        <v>342</v>
      </c>
      <c r="P96" s="9">
        <v>12.5</v>
      </c>
      <c r="Q96" s="109"/>
      <c r="R96" s="167"/>
    </row>
    <row r="97" spans="1:18" ht="15.75">
      <c r="A97" s="112"/>
      <c r="B97" s="112"/>
      <c r="C97" s="112"/>
      <c r="D97" s="112"/>
      <c r="E97" s="112"/>
      <c r="F97" s="112"/>
      <c r="G97" s="112"/>
      <c r="H97" s="124"/>
      <c r="I97" s="9" t="s">
        <v>25</v>
      </c>
      <c r="J97" s="23" t="s">
        <v>343</v>
      </c>
      <c r="K97" s="23" t="s">
        <v>344</v>
      </c>
      <c r="L97" s="23" t="s">
        <v>28</v>
      </c>
      <c r="M97" s="3" t="s">
        <v>345</v>
      </c>
      <c r="N97" s="14">
        <v>45627</v>
      </c>
      <c r="O97" s="3" t="s">
        <v>346</v>
      </c>
      <c r="P97" s="81">
        <v>0.5</v>
      </c>
      <c r="Q97" s="110"/>
      <c r="R97" s="167"/>
    </row>
    <row r="98" spans="1:18" ht="27.75">
      <c r="A98" s="108">
        <v>25</v>
      </c>
      <c r="B98" s="122" t="s">
        <v>347</v>
      </c>
      <c r="C98" s="111" t="s">
        <v>20</v>
      </c>
      <c r="D98" s="111" t="s">
        <v>21</v>
      </c>
      <c r="E98" s="122" t="s">
        <v>348</v>
      </c>
      <c r="F98" s="142" t="s">
        <v>41</v>
      </c>
      <c r="G98" s="152">
        <v>18803425358</v>
      </c>
      <c r="H98" s="161" t="s">
        <v>42</v>
      </c>
      <c r="I98" s="6" t="s">
        <v>25</v>
      </c>
      <c r="J98" s="66" t="s">
        <v>43</v>
      </c>
      <c r="K98" s="45" t="s">
        <v>55</v>
      </c>
      <c r="L98" s="45" t="s">
        <v>28</v>
      </c>
      <c r="M98" s="58" t="s">
        <v>56</v>
      </c>
      <c r="N98" s="14">
        <v>45809</v>
      </c>
      <c r="O98" s="82" t="s">
        <v>349</v>
      </c>
      <c r="P98" s="9">
        <v>12.5</v>
      </c>
      <c r="Q98" s="108">
        <f>SUM(P98:P119)</f>
        <v>109.5</v>
      </c>
      <c r="R98" s="167"/>
    </row>
    <row r="99" spans="1:18" ht="27.75">
      <c r="A99" s="109"/>
      <c r="B99" s="123"/>
      <c r="C99" s="114"/>
      <c r="D99" s="114"/>
      <c r="E99" s="123"/>
      <c r="F99" s="143"/>
      <c r="G99" s="154"/>
      <c r="H99" s="162"/>
      <c r="I99" s="9" t="s">
        <v>25</v>
      </c>
      <c r="J99" s="59" t="s">
        <v>58</v>
      </c>
      <c r="K99" s="83" t="s">
        <v>350</v>
      </c>
      <c r="L99" s="25" t="s">
        <v>28</v>
      </c>
      <c r="M99" s="84" t="s">
        <v>60</v>
      </c>
      <c r="N99" s="14">
        <v>45567</v>
      </c>
      <c r="O99" s="82" t="s">
        <v>349</v>
      </c>
      <c r="P99" s="9">
        <v>10</v>
      </c>
      <c r="Q99" s="109"/>
      <c r="R99" s="167"/>
    </row>
    <row r="100" spans="1:18" ht="41.65">
      <c r="A100" s="109"/>
      <c r="B100" s="123"/>
      <c r="C100" s="114"/>
      <c r="D100" s="114"/>
      <c r="E100" s="123"/>
      <c r="F100" s="143"/>
      <c r="G100" s="154"/>
      <c r="H100" s="162"/>
      <c r="I100" s="9" t="s">
        <v>25</v>
      </c>
      <c r="J100" s="66" t="s">
        <v>351</v>
      </c>
      <c r="K100" s="25" t="s">
        <v>44</v>
      </c>
      <c r="L100" s="25" t="s">
        <v>28</v>
      </c>
      <c r="M100" s="85" t="s">
        <v>62</v>
      </c>
      <c r="N100" s="14">
        <v>45903</v>
      </c>
      <c r="O100" s="62" t="s">
        <v>352</v>
      </c>
      <c r="P100" s="9">
        <v>7.5</v>
      </c>
      <c r="Q100" s="109"/>
      <c r="R100" s="167"/>
    </row>
    <row r="101" spans="1:18" ht="28.15">
      <c r="A101" s="109"/>
      <c r="B101" s="123"/>
      <c r="C101" s="114"/>
      <c r="D101" s="114"/>
      <c r="E101" s="123"/>
      <c r="F101" s="143"/>
      <c r="G101" s="154"/>
      <c r="H101" s="162"/>
      <c r="I101" s="9" t="s">
        <v>25</v>
      </c>
      <c r="J101" s="66" t="s">
        <v>351</v>
      </c>
      <c r="K101" s="25" t="s">
        <v>44</v>
      </c>
      <c r="L101" s="25" t="s">
        <v>28</v>
      </c>
      <c r="M101" s="86" t="s">
        <v>353</v>
      </c>
      <c r="N101" s="14">
        <v>45812</v>
      </c>
      <c r="O101" s="62" t="s">
        <v>354</v>
      </c>
      <c r="P101" s="9">
        <v>7.5</v>
      </c>
      <c r="Q101" s="109"/>
      <c r="R101" s="167"/>
    </row>
    <row r="102" spans="1:18" ht="41.65">
      <c r="A102" s="109"/>
      <c r="B102" s="123"/>
      <c r="C102" s="114"/>
      <c r="D102" s="114"/>
      <c r="E102" s="123"/>
      <c r="F102" s="143"/>
      <c r="G102" s="154"/>
      <c r="H102" s="162"/>
      <c r="I102" s="9" t="s">
        <v>25</v>
      </c>
      <c r="J102" s="58" t="s">
        <v>47</v>
      </c>
      <c r="K102" s="45" t="s">
        <v>44</v>
      </c>
      <c r="L102" s="45" t="s">
        <v>28</v>
      </c>
      <c r="M102" s="66" t="s">
        <v>48</v>
      </c>
      <c r="N102" s="14">
        <v>45509</v>
      </c>
      <c r="O102" s="62" t="s">
        <v>355</v>
      </c>
      <c r="P102" s="9">
        <v>7.5</v>
      </c>
      <c r="Q102" s="109"/>
      <c r="R102" s="167"/>
    </row>
    <row r="103" spans="1:18" ht="27.75">
      <c r="A103" s="109"/>
      <c r="B103" s="123"/>
      <c r="C103" s="114"/>
      <c r="D103" s="114"/>
      <c r="E103" s="123"/>
      <c r="F103" s="143"/>
      <c r="G103" s="154"/>
      <c r="H103" s="162"/>
      <c r="I103" s="28" t="s">
        <v>25</v>
      </c>
      <c r="J103" s="15" t="s">
        <v>50</v>
      </c>
      <c r="K103" s="25" t="s">
        <v>44</v>
      </c>
      <c r="L103" s="25" t="s">
        <v>28</v>
      </c>
      <c r="M103" s="66" t="s">
        <v>51</v>
      </c>
      <c r="N103" s="14">
        <v>45967</v>
      </c>
      <c r="O103" s="62" t="s">
        <v>356</v>
      </c>
      <c r="P103" s="9">
        <v>4.5</v>
      </c>
      <c r="Q103" s="109"/>
      <c r="R103" s="167"/>
    </row>
    <row r="104" spans="1:18" ht="28.15">
      <c r="A104" s="109"/>
      <c r="B104" s="123"/>
      <c r="C104" s="114"/>
      <c r="D104" s="114"/>
      <c r="E104" s="123"/>
      <c r="F104" s="143"/>
      <c r="G104" s="154"/>
      <c r="H104" s="162"/>
      <c r="I104" s="9" t="s">
        <v>25</v>
      </c>
      <c r="J104" s="66" t="s">
        <v>351</v>
      </c>
      <c r="K104" s="25" t="s">
        <v>44</v>
      </c>
      <c r="L104" s="25" t="s">
        <v>28</v>
      </c>
      <c r="M104" s="86" t="s">
        <v>70</v>
      </c>
      <c r="N104" s="14">
        <v>45450</v>
      </c>
      <c r="O104" s="87" t="s">
        <v>357</v>
      </c>
      <c r="P104" s="9">
        <v>4.5</v>
      </c>
      <c r="Q104" s="109"/>
      <c r="R104" s="167"/>
    </row>
    <row r="105" spans="1:18" ht="41.65">
      <c r="A105" s="109"/>
      <c r="B105" s="123"/>
      <c r="C105" s="114"/>
      <c r="D105" s="114"/>
      <c r="E105" s="123"/>
      <c r="F105" s="143"/>
      <c r="G105" s="154"/>
      <c r="H105" s="162"/>
      <c r="I105" s="9" t="s">
        <v>25</v>
      </c>
      <c r="J105" s="66" t="s">
        <v>351</v>
      </c>
      <c r="K105" s="25" t="s">
        <v>44</v>
      </c>
      <c r="L105" s="25" t="s">
        <v>28</v>
      </c>
      <c r="M105" s="86" t="s">
        <v>45</v>
      </c>
      <c r="N105" s="14">
        <v>45573</v>
      </c>
      <c r="O105" s="62" t="s">
        <v>358</v>
      </c>
      <c r="P105" s="9">
        <v>4.5</v>
      </c>
      <c r="Q105" s="109"/>
      <c r="R105" s="167"/>
    </row>
    <row r="106" spans="1:18" ht="27.75">
      <c r="A106" s="109"/>
      <c r="B106" s="123"/>
      <c r="C106" s="114"/>
      <c r="D106" s="114"/>
      <c r="E106" s="123"/>
      <c r="F106" s="143"/>
      <c r="G106" s="154"/>
      <c r="H106" s="162"/>
      <c r="I106" s="9" t="s">
        <v>25</v>
      </c>
      <c r="J106" s="86" t="s">
        <v>359</v>
      </c>
      <c r="K106" s="25" t="s">
        <v>55</v>
      </c>
      <c r="L106" s="25" t="s">
        <v>28</v>
      </c>
      <c r="M106" s="86" t="s">
        <v>360</v>
      </c>
      <c r="N106" s="14">
        <v>46000</v>
      </c>
      <c r="O106" s="87" t="s">
        <v>361</v>
      </c>
      <c r="P106" s="9">
        <v>2.5</v>
      </c>
      <c r="Q106" s="109"/>
      <c r="R106" s="167"/>
    </row>
    <row r="107" spans="1:18" ht="31.5">
      <c r="A107" s="109"/>
      <c r="B107" s="123"/>
      <c r="C107" s="114"/>
      <c r="D107" s="114"/>
      <c r="E107" s="123"/>
      <c r="F107" s="143"/>
      <c r="G107" s="154"/>
      <c r="H107" s="162"/>
      <c r="I107" s="9" t="s">
        <v>25</v>
      </c>
      <c r="J107" s="88" t="s">
        <v>362</v>
      </c>
      <c r="K107" s="25" t="s">
        <v>73</v>
      </c>
      <c r="L107" s="25" t="s">
        <v>28</v>
      </c>
      <c r="M107" t="s">
        <v>363</v>
      </c>
      <c r="N107" s="14">
        <v>46000</v>
      </c>
      <c r="O107" s="89" t="s">
        <v>364</v>
      </c>
      <c r="P107" s="9">
        <v>7.5</v>
      </c>
      <c r="Q107" s="109"/>
      <c r="R107" s="167"/>
    </row>
    <row r="108" spans="1:18" ht="31.5">
      <c r="A108" s="109"/>
      <c r="B108" s="123"/>
      <c r="C108" s="114"/>
      <c r="D108" s="114"/>
      <c r="E108" s="123"/>
      <c r="F108" s="143"/>
      <c r="G108" s="154"/>
      <c r="H108" s="162"/>
      <c r="I108" s="9" t="s">
        <v>25</v>
      </c>
      <c r="J108" s="88" t="s">
        <v>72</v>
      </c>
      <c r="K108" s="45" t="s">
        <v>73</v>
      </c>
      <c r="L108" s="45" t="s">
        <v>28</v>
      </c>
      <c r="M108" t="s">
        <v>365</v>
      </c>
      <c r="N108" s="14">
        <v>45971</v>
      </c>
      <c r="O108" s="53" t="s">
        <v>366</v>
      </c>
      <c r="P108" s="81">
        <v>1.5</v>
      </c>
      <c r="Q108" s="109"/>
      <c r="R108" s="167"/>
    </row>
    <row r="109" spans="1:18" ht="15.75">
      <c r="A109" s="109"/>
      <c r="B109" s="123"/>
      <c r="C109" s="114"/>
      <c r="D109" s="114"/>
      <c r="E109" s="123"/>
      <c r="F109" s="143"/>
      <c r="G109" s="154"/>
      <c r="H109" s="162"/>
      <c r="I109" s="9" t="s">
        <v>76</v>
      </c>
      <c r="J109" s="23" t="s">
        <v>290</v>
      </c>
      <c r="K109" s="90" t="s">
        <v>44</v>
      </c>
      <c r="L109" s="90" t="s">
        <v>78</v>
      </c>
      <c r="M109" s="88" t="s">
        <v>77</v>
      </c>
      <c r="N109" s="14">
        <v>45607</v>
      </c>
      <c r="O109" s="91" t="s">
        <v>367</v>
      </c>
      <c r="P109" s="81">
        <v>6</v>
      </c>
      <c r="Q109" s="109"/>
      <c r="R109" s="167"/>
    </row>
    <row r="110" spans="1:18" ht="15.75">
      <c r="A110" s="109"/>
      <c r="B110" s="123"/>
      <c r="C110" s="114"/>
      <c r="D110" s="114"/>
      <c r="E110" s="123"/>
      <c r="F110" s="143"/>
      <c r="G110" s="154"/>
      <c r="H110" s="162"/>
      <c r="I110" s="28" t="s">
        <v>76</v>
      </c>
      <c r="J110" s="23" t="s">
        <v>290</v>
      </c>
      <c r="K110" s="25" t="s">
        <v>44</v>
      </c>
      <c r="L110" s="25" t="s">
        <v>78</v>
      </c>
      <c r="M110" s="88" t="s">
        <v>77</v>
      </c>
      <c r="N110" s="14">
        <v>45973</v>
      </c>
      <c r="O110" s="53" t="s">
        <v>368</v>
      </c>
      <c r="P110" s="81">
        <v>6</v>
      </c>
      <c r="Q110" s="109"/>
      <c r="R110" s="167"/>
    </row>
    <row r="111" spans="1:18" ht="16.149999999999999">
      <c r="A111" s="109"/>
      <c r="B111" s="123"/>
      <c r="C111" s="114"/>
      <c r="D111" s="114"/>
      <c r="E111" s="123"/>
      <c r="F111" s="143"/>
      <c r="G111" s="154"/>
      <c r="H111" s="162"/>
      <c r="I111" s="9" t="s">
        <v>76</v>
      </c>
      <c r="J111" s="23" t="s">
        <v>290</v>
      </c>
      <c r="K111" s="83" t="s">
        <v>369</v>
      </c>
      <c r="L111" s="25" t="s">
        <v>82</v>
      </c>
      <c r="M111" s="88" t="s">
        <v>370</v>
      </c>
      <c r="N111" s="14">
        <v>45882</v>
      </c>
      <c r="O111" s="92" t="s">
        <v>347</v>
      </c>
      <c r="P111" s="9">
        <v>8</v>
      </c>
      <c r="Q111" s="109"/>
      <c r="R111" s="167"/>
    </row>
    <row r="112" spans="1:18" ht="16.149999999999999">
      <c r="A112" s="109"/>
      <c r="B112" s="123"/>
      <c r="C112" s="114"/>
      <c r="D112" s="114"/>
      <c r="E112" s="123"/>
      <c r="F112" s="143"/>
      <c r="G112" s="154"/>
      <c r="H112" s="162"/>
      <c r="I112" s="9" t="s">
        <v>76</v>
      </c>
      <c r="J112" s="23" t="s">
        <v>290</v>
      </c>
      <c r="K112" s="83" t="s">
        <v>369</v>
      </c>
      <c r="L112" s="25" t="s">
        <v>82</v>
      </c>
      <c r="M112" s="88" t="s">
        <v>370</v>
      </c>
      <c r="N112" s="14">
        <v>45914</v>
      </c>
      <c r="O112" s="93" t="s">
        <v>371</v>
      </c>
      <c r="P112" s="81">
        <v>4</v>
      </c>
      <c r="Q112" s="109"/>
      <c r="R112" s="167"/>
    </row>
    <row r="113" spans="1:18" ht="15.75">
      <c r="A113" s="109"/>
      <c r="B113" s="123"/>
      <c r="C113" s="114"/>
      <c r="D113" s="114"/>
      <c r="E113" s="123"/>
      <c r="F113" s="143"/>
      <c r="G113" s="154"/>
      <c r="H113" s="162"/>
      <c r="I113" s="9" t="s">
        <v>76</v>
      </c>
      <c r="J113" s="23" t="s">
        <v>319</v>
      </c>
      <c r="K113" s="45" t="s">
        <v>88</v>
      </c>
      <c r="L113" s="45" t="s">
        <v>82</v>
      </c>
      <c r="M113" s="94" t="s">
        <v>372</v>
      </c>
      <c r="N113" s="14">
        <v>45884</v>
      </c>
      <c r="O113" s="93" t="s">
        <v>371</v>
      </c>
      <c r="P113" s="9">
        <v>2</v>
      </c>
      <c r="Q113" s="109"/>
      <c r="R113" s="167"/>
    </row>
    <row r="114" spans="1:18" ht="15.75">
      <c r="A114" s="109"/>
      <c r="B114" s="123"/>
      <c r="C114" s="114"/>
      <c r="D114" s="114"/>
      <c r="E114" s="123"/>
      <c r="F114" s="143"/>
      <c r="G114" s="154"/>
      <c r="H114" s="162"/>
      <c r="I114" s="9" t="s">
        <v>76</v>
      </c>
      <c r="J114" s="23" t="s">
        <v>319</v>
      </c>
      <c r="K114" s="25" t="s">
        <v>88</v>
      </c>
      <c r="L114" s="25" t="s">
        <v>82</v>
      </c>
      <c r="M114" s="59" t="s">
        <v>373</v>
      </c>
      <c r="N114" s="14">
        <v>45520</v>
      </c>
      <c r="O114" s="59" t="s">
        <v>374</v>
      </c>
      <c r="P114" s="9">
        <v>2</v>
      </c>
      <c r="Q114" s="109"/>
      <c r="R114" s="167"/>
    </row>
    <row r="115" spans="1:18" ht="15.75">
      <c r="A115" s="109"/>
      <c r="B115" s="123"/>
      <c r="C115" s="114"/>
      <c r="D115" s="114"/>
      <c r="E115" s="123"/>
      <c r="F115" s="143"/>
      <c r="G115" s="154"/>
      <c r="H115" s="162"/>
      <c r="I115" s="9" t="s">
        <v>76</v>
      </c>
      <c r="J115" s="23" t="s">
        <v>319</v>
      </c>
      <c r="K115" s="45" t="s">
        <v>88</v>
      </c>
      <c r="L115" s="45" t="s">
        <v>82</v>
      </c>
      <c r="M115" s="58" t="s">
        <v>375</v>
      </c>
      <c r="N115" s="14">
        <v>45643</v>
      </c>
      <c r="O115" s="45" t="s">
        <v>347</v>
      </c>
      <c r="P115" s="9">
        <v>4</v>
      </c>
      <c r="Q115" s="109"/>
      <c r="R115" s="167"/>
    </row>
    <row r="116" spans="1:18" ht="17.649999999999999">
      <c r="A116" s="109"/>
      <c r="B116" s="123"/>
      <c r="C116" s="114"/>
      <c r="D116" s="114"/>
      <c r="E116" s="123"/>
      <c r="F116" s="143"/>
      <c r="G116" s="154"/>
      <c r="H116" s="162"/>
      <c r="I116" s="6" t="s">
        <v>76</v>
      </c>
      <c r="J116" s="23" t="s">
        <v>290</v>
      </c>
      <c r="K116" s="95" t="s">
        <v>88</v>
      </c>
      <c r="L116" s="45" t="s">
        <v>82</v>
      </c>
      <c r="M116" s="96" t="s">
        <v>94</v>
      </c>
      <c r="N116" s="14">
        <v>45918</v>
      </c>
      <c r="O116" s="93" t="s">
        <v>371</v>
      </c>
      <c r="P116" s="9">
        <v>2</v>
      </c>
      <c r="Q116" s="109"/>
      <c r="R116" s="167"/>
    </row>
    <row r="117" spans="1:18" ht="15.75">
      <c r="A117" s="109"/>
      <c r="B117" s="123"/>
      <c r="C117" s="114"/>
      <c r="D117" s="114"/>
      <c r="E117" s="123"/>
      <c r="F117" s="143"/>
      <c r="G117" s="154"/>
      <c r="H117" s="162"/>
      <c r="I117" s="9" t="s">
        <v>76</v>
      </c>
      <c r="J117" s="23" t="s">
        <v>319</v>
      </c>
      <c r="K117" s="45" t="s">
        <v>88</v>
      </c>
      <c r="L117" s="45" t="s">
        <v>82</v>
      </c>
      <c r="M117" s="78" t="s">
        <v>376</v>
      </c>
      <c r="N117" s="14">
        <v>45919</v>
      </c>
      <c r="O117" s="93" t="s">
        <v>371</v>
      </c>
      <c r="P117" s="9">
        <v>2</v>
      </c>
      <c r="Q117" s="109"/>
      <c r="R117" s="167"/>
    </row>
    <row r="118" spans="1:18" ht="15.75">
      <c r="A118" s="109"/>
      <c r="B118" s="123"/>
      <c r="C118" s="114"/>
      <c r="D118" s="114"/>
      <c r="E118" s="123"/>
      <c r="F118" s="143"/>
      <c r="G118" s="154"/>
      <c r="H118" s="162"/>
      <c r="I118" s="9" t="s">
        <v>76</v>
      </c>
      <c r="J118" s="23" t="s">
        <v>319</v>
      </c>
      <c r="K118" s="45" t="s">
        <v>88</v>
      </c>
      <c r="L118" s="45" t="s">
        <v>82</v>
      </c>
      <c r="M118" s="58" t="s">
        <v>377</v>
      </c>
      <c r="N118" s="14">
        <v>45889</v>
      </c>
      <c r="O118" s="89" t="s">
        <v>378</v>
      </c>
      <c r="P118" s="9">
        <v>2</v>
      </c>
      <c r="Q118" s="109"/>
      <c r="R118" s="167"/>
    </row>
    <row r="119" spans="1:18" ht="15.75">
      <c r="A119" s="110"/>
      <c r="B119" s="124"/>
      <c r="C119" s="112"/>
      <c r="D119" s="112"/>
      <c r="E119" s="124"/>
      <c r="F119" s="144"/>
      <c r="G119" s="153"/>
      <c r="H119" s="163"/>
      <c r="I119" s="9" t="s">
        <v>76</v>
      </c>
      <c r="J119" s="23" t="s">
        <v>290</v>
      </c>
      <c r="K119" s="45" t="s">
        <v>92</v>
      </c>
      <c r="L119" s="45" t="s">
        <v>82</v>
      </c>
      <c r="M119" s="45" t="s">
        <v>379</v>
      </c>
      <c r="N119" s="14">
        <v>45647</v>
      </c>
      <c r="O119" s="95" t="s">
        <v>347</v>
      </c>
      <c r="P119" s="9">
        <v>1.5</v>
      </c>
      <c r="Q119" s="110"/>
      <c r="R119" s="167"/>
    </row>
    <row r="120" spans="1:18" ht="52.9">
      <c r="A120" s="108">
        <v>26</v>
      </c>
      <c r="B120" s="134" t="s">
        <v>380</v>
      </c>
      <c r="C120" s="128" t="s">
        <v>20</v>
      </c>
      <c r="D120" s="128" t="s">
        <v>21</v>
      </c>
      <c r="E120" s="128" t="s">
        <v>22</v>
      </c>
      <c r="F120" s="111" t="s">
        <v>381</v>
      </c>
      <c r="G120" s="108">
        <v>18335299907</v>
      </c>
      <c r="H120" s="111" t="s">
        <v>382</v>
      </c>
      <c r="I120" s="2" t="s">
        <v>25</v>
      </c>
      <c r="J120" s="15" t="s">
        <v>47</v>
      </c>
      <c r="K120" s="9" t="s">
        <v>383</v>
      </c>
      <c r="L120" s="9" t="s">
        <v>28</v>
      </c>
      <c r="M120" s="97" t="s">
        <v>384</v>
      </c>
      <c r="N120" s="22">
        <v>45992</v>
      </c>
      <c r="O120" s="97" t="s">
        <v>385</v>
      </c>
      <c r="P120" s="9">
        <v>15</v>
      </c>
      <c r="Q120" s="108">
        <v>36.5</v>
      </c>
      <c r="R120" s="167" t="s">
        <v>386</v>
      </c>
    </row>
    <row r="121" spans="1:18" ht="31.5">
      <c r="A121" s="109"/>
      <c r="B121" s="123"/>
      <c r="C121" s="109"/>
      <c r="D121" s="109"/>
      <c r="E121" s="109"/>
      <c r="F121" s="109"/>
      <c r="G121" s="109"/>
      <c r="H121" s="109"/>
      <c r="I121" s="2" t="s">
        <v>387</v>
      </c>
      <c r="J121" s="9" t="s">
        <v>359</v>
      </c>
      <c r="K121" s="9" t="s">
        <v>55</v>
      </c>
      <c r="L121" s="9" t="s">
        <v>28</v>
      </c>
      <c r="M121" s="97" t="s">
        <v>388</v>
      </c>
      <c r="N121" s="22">
        <v>45778</v>
      </c>
      <c r="O121" s="97" t="s">
        <v>389</v>
      </c>
      <c r="P121" s="9">
        <v>12.5</v>
      </c>
      <c r="Q121" s="109"/>
      <c r="R121" s="167"/>
    </row>
    <row r="122" spans="1:18" ht="35.25">
      <c r="A122" s="109"/>
      <c r="B122" s="123"/>
      <c r="C122" s="109"/>
      <c r="D122" s="109"/>
      <c r="E122" s="109"/>
      <c r="F122" s="109"/>
      <c r="G122" s="109"/>
      <c r="H122" s="109"/>
      <c r="I122" s="2" t="s">
        <v>387</v>
      </c>
      <c r="J122" s="9" t="s">
        <v>232</v>
      </c>
      <c r="K122" s="9" t="s">
        <v>55</v>
      </c>
      <c r="L122" s="9" t="s">
        <v>28</v>
      </c>
      <c r="M122" s="97" t="s">
        <v>390</v>
      </c>
      <c r="N122" s="22">
        <v>45627</v>
      </c>
      <c r="O122" s="97" t="s">
        <v>391</v>
      </c>
      <c r="P122" s="9">
        <v>3.75</v>
      </c>
      <c r="Q122" s="109"/>
      <c r="R122" s="167"/>
    </row>
    <row r="123" spans="1:18" ht="52.9">
      <c r="A123" s="109"/>
      <c r="B123" s="123"/>
      <c r="C123" s="109"/>
      <c r="D123" s="109"/>
      <c r="E123" s="109"/>
      <c r="F123" s="109"/>
      <c r="G123" s="109"/>
      <c r="H123" s="109"/>
      <c r="I123" s="2" t="s">
        <v>387</v>
      </c>
      <c r="J123" s="9" t="s">
        <v>232</v>
      </c>
      <c r="K123" s="9" t="s">
        <v>55</v>
      </c>
      <c r="L123" s="9" t="s">
        <v>28</v>
      </c>
      <c r="M123" s="97" t="s">
        <v>392</v>
      </c>
      <c r="N123" s="22">
        <v>45748</v>
      </c>
      <c r="O123" s="97" t="s">
        <v>393</v>
      </c>
      <c r="P123" s="9">
        <v>3.75</v>
      </c>
      <c r="Q123" s="109"/>
      <c r="R123" s="167"/>
    </row>
    <row r="124" spans="1:18" ht="17.649999999999999">
      <c r="A124" s="110"/>
      <c r="B124" s="124"/>
      <c r="C124" s="110"/>
      <c r="D124" s="110"/>
      <c r="E124" s="110"/>
      <c r="F124" s="110"/>
      <c r="G124" s="110"/>
      <c r="H124" s="110"/>
      <c r="I124" s="2" t="s">
        <v>387</v>
      </c>
      <c r="J124" s="2" t="s">
        <v>394</v>
      </c>
      <c r="K124" s="9" t="s">
        <v>395</v>
      </c>
      <c r="L124" s="9" t="s">
        <v>28</v>
      </c>
      <c r="M124" s="98" t="s">
        <v>396</v>
      </c>
      <c r="N124" s="22">
        <v>45901</v>
      </c>
      <c r="O124" s="98" t="s">
        <v>397</v>
      </c>
      <c r="P124" s="9">
        <v>1.5</v>
      </c>
      <c r="Q124" s="110"/>
      <c r="R124" s="167"/>
    </row>
    <row r="125" spans="1:18" ht="35.25">
      <c r="A125" s="108">
        <v>27</v>
      </c>
      <c r="B125" s="122" t="s">
        <v>398</v>
      </c>
      <c r="C125" s="111" t="s">
        <v>100</v>
      </c>
      <c r="D125" s="138" t="s">
        <v>21</v>
      </c>
      <c r="E125" s="138" t="s">
        <v>22</v>
      </c>
      <c r="F125" s="128" t="s">
        <v>123</v>
      </c>
      <c r="G125" s="111">
        <v>18353297522</v>
      </c>
      <c r="H125" s="111" t="s">
        <v>399</v>
      </c>
      <c r="I125" s="2" t="s">
        <v>25</v>
      </c>
      <c r="J125" s="45" t="s">
        <v>400</v>
      </c>
      <c r="K125" s="9" t="s">
        <v>44</v>
      </c>
      <c r="L125" s="45" t="s">
        <v>28</v>
      </c>
      <c r="M125" s="97" t="s">
        <v>401</v>
      </c>
      <c r="N125" s="22">
        <v>45597</v>
      </c>
      <c r="O125" s="98" t="s">
        <v>402</v>
      </c>
      <c r="P125" s="9">
        <v>15</v>
      </c>
      <c r="Q125" s="108">
        <f>SUM(P125:P129)</f>
        <v>33.799999999999997</v>
      </c>
      <c r="R125" s="167"/>
    </row>
    <row r="126" spans="1:18" ht="52.9">
      <c r="A126" s="114"/>
      <c r="B126" s="123"/>
      <c r="C126" s="114"/>
      <c r="D126" s="114"/>
      <c r="E126" s="114"/>
      <c r="F126" s="114"/>
      <c r="G126" s="114"/>
      <c r="H126" s="109"/>
      <c r="I126" s="2" t="s">
        <v>25</v>
      </c>
      <c r="J126" s="45" t="s">
        <v>403</v>
      </c>
      <c r="K126" s="9" t="s">
        <v>59</v>
      </c>
      <c r="L126" s="45" t="s">
        <v>28</v>
      </c>
      <c r="M126" s="97" t="s">
        <v>404</v>
      </c>
      <c r="N126" s="22">
        <v>45931</v>
      </c>
      <c r="O126" s="98" t="s">
        <v>405</v>
      </c>
      <c r="P126" s="9">
        <v>10</v>
      </c>
      <c r="Q126" s="109"/>
      <c r="R126" s="167"/>
    </row>
    <row r="127" spans="1:18" ht="18.399999999999999">
      <c r="A127" s="114"/>
      <c r="B127" s="123"/>
      <c r="C127" s="114"/>
      <c r="D127" s="114"/>
      <c r="E127" s="114"/>
      <c r="F127" s="114"/>
      <c r="G127" s="114"/>
      <c r="H127" s="109"/>
      <c r="I127" s="2" t="s">
        <v>25</v>
      </c>
      <c r="J127" s="45" t="s">
        <v>406</v>
      </c>
      <c r="K127" s="9" t="s">
        <v>92</v>
      </c>
      <c r="L127" s="45" t="s">
        <v>28</v>
      </c>
      <c r="M127" s="97" t="s">
        <v>407</v>
      </c>
      <c r="N127" s="22">
        <v>45444</v>
      </c>
      <c r="O127" s="98" t="s">
        <v>408</v>
      </c>
      <c r="P127" s="9">
        <v>2</v>
      </c>
      <c r="Q127" s="109"/>
      <c r="R127" s="167"/>
    </row>
    <row r="128" spans="1:18" ht="17.649999999999999">
      <c r="A128" s="114"/>
      <c r="B128" s="123"/>
      <c r="C128" s="114"/>
      <c r="D128" s="114"/>
      <c r="E128" s="114"/>
      <c r="F128" s="114"/>
      <c r="G128" s="114"/>
      <c r="H128" s="109"/>
      <c r="I128" s="2" t="s">
        <v>76</v>
      </c>
      <c r="J128" s="45" t="s">
        <v>409</v>
      </c>
      <c r="K128" s="9" t="s">
        <v>92</v>
      </c>
      <c r="L128" s="45" t="s">
        <v>28</v>
      </c>
      <c r="M128" s="98" t="s">
        <v>410</v>
      </c>
      <c r="N128" s="22">
        <v>45809</v>
      </c>
      <c r="O128" s="98" t="s">
        <v>411</v>
      </c>
      <c r="P128" s="9">
        <v>4.8</v>
      </c>
      <c r="Q128" s="109"/>
      <c r="R128" s="167"/>
    </row>
    <row r="129" spans="1:18" ht="52.9">
      <c r="A129" s="112"/>
      <c r="B129" s="124"/>
      <c r="C129" s="112"/>
      <c r="D129" s="112"/>
      <c r="E129" s="112"/>
      <c r="F129" s="112"/>
      <c r="G129" s="112"/>
      <c r="H129" s="110"/>
      <c r="I129" s="2" t="s">
        <v>25</v>
      </c>
      <c r="J129" s="25" t="s">
        <v>412</v>
      </c>
      <c r="K129" s="9" t="s">
        <v>59</v>
      </c>
      <c r="L129" s="25" t="s">
        <v>28</v>
      </c>
      <c r="M129" s="97" t="s">
        <v>413</v>
      </c>
      <c r="N129" s="22">
        <v>45717</v>
      </c>
      <c r="O129" s="98" t="s">
        <v>414</v>
      </c>
      <c r="P129" s="9">
        <v>2</v>
      </c>
      <c r="Q129" s="110"/>
      <c r="R129" s="167"/>
    </row>
    <row r="130" spans="1:18" ht="27.75">
      <c r="A130" s="2">
        <v>28</v>
      </c>
      <c r="B130" s="2" t="s">
        <v>415</v>
      </c>
      <c r="C130" s="2" t="s">
        <v>100</v>
      </c>
      <c r="D130" s="1" t="s">
        <v>21</v>
      </c>
      <c r="E130" s="2" t="s">
        <v>22</v>
      </c>
      <c r="F130" s="7" t="s">
        <v>110</v>
      </c>
      <c r="G130" s="2">
        <v>15601201089</v>
      </c>
      <c r="H130" s="7" t="s">
        <v>416</v>
      </c>
      <c r="I130" s="2" t="s">
        <v>25</v>
      </c>
      <c r="J130" s="9" t="s">
        <v>47</v>
      </c>
      <c r="K130" s="2" t="s">
        <v>44</v>
      </c>
      <c r="L130" s="2" t="s">
        <v>28</v>
      </c>
      <c r="M130" s="66" t="s">
        <v>417</v>
      </c>
      <c r="N130" s="4">
        <v>46023</v>
      </c>
      <c r="O130" s="66" t="s">
        <v>418</v>
      </c>
      <c r="P130" s="2">
        <v>15</v>
      </c>
      <c r="Q130" s="2">
        <v>15</v>
      </c>
      <c r="R130" s="168" t="s">
        <v>419</v>
      </c>
    </row>
    <row r="131" spans="1:18" ht="27.75">
      <c r="A131" s="118">
        <v>29</v>
      </c>
      <c r="B131" s="118" t="s">
        <v>420</v>
      </c>
      <c r="C131" s="118" t="s">
        <v>100</v>
      </c>
      <c r="D131" s="118" t="s">
        <v>21</v>
      </c>
      <c r="E131" s="118" t="s">
        <v>22</v>
      </c>
      <c r="F131" s="118" t="s">
        <v>249</v>
      </c>
      <c r="G131" s="118">
        <v>18500267648</v>
      </c>
      <c r="H131" s="118" t="s">
        <v>421</v>
      </c>
      <c r="I131" s="99" t="s">
        <v>25</v>
      </c>
      <c r="J131" s="100" t="s">
        <v>422</v>
      </c>
      <c r="K131" s="29" t="s">
        <v>44</v>
      </c>
      <c r="L131" s="29" t="s">
        <v>28</v>
      </c>
      <c r="M131" s="101" t="s">
        <v>423</v>
      </c>
      <c r="N131" s="102">
        <v>45778</v>
      </c>
      <c r="O131" s="29" t="s">
        <v>424</v>
      </c>
      <c r="P131" s="99">
        <v>15</v>
      </c>
      <c r="Q131" s="118">
        <v>88.25</v>
      </c>
      <c r="R131" s="168"/>
    </row>
    <row r="132" spans="1:18" ht="27.75">
      <c r="A132" s="118"/>
      <c r="B132" s="118"/>
      <c r="C132" s="118"/>
      <c r="D132" s="118"/>
      <c r="E132" s="118"/>
      <c r="F132" s="118"/>
      <c r="G132" s="118"/>
      <c r="H132" s="118"/>
      <c r="I132" s="99" t="s">
        <v>25</v>
      </c>
      <c r="J132" s="100" t="s">
        <v>106</v>
      </c>
      <c r="K132" s="29" t="s">
        <v>55</v>
      </c>
      <c r="L132" s="29" t="s">
        <v>28</v>
      </c>
      <c r="M132" s="101" t="s">
        <v>425</v>
      </c>
      <c r="N132" s="102">
        <v>45992</v>
      </c>
      <c r="O132" s="29" t="s">
        <v>426</v>
      </c>
      <c r="P132" s="99">
        <v>12.5</v>
      </c>
      <c r="Q132" s="118"/>
      <c r="R132" s="168"/>
    </row>
    <row r="133" spans="1:18" ht="27.75">
      <c r="A133" s="118"/>
      <c r="B133" s="118"/>
      <c r="C133" s="118"/>
      <c r="D133" s="118"/>
      <c r="E133" s="118"/>
      <c r="F133" s="118"/>
      <c r="G133" s="118"/>
      <c r="H133" s="118"/>
      <c r="I133" s="99" t="s">
        <v>25</v>
      </c>
      <c r="J133" s="100" t="s">
        <v>427</v>
      </c>
      <c r="K133" s="29" t="s">
        <v>55</v>
      </c>
      <c r="L133" s="29" t="s">
        <v>28</v>
      </c>
      <c r="M133" s="101" t="s">
        <v>428</v>
      </c>
      <c r="N133" s="102">
        <v>45870</v>
      </c>
      <c r="O133" s="29" t="s">
        <v>429</v>
      </c>
      <c r="P133" s="99">
        <v>6.25</v>
      </c>
      <c r="Q133" s="118"/>
      <c r="R133" s="168"/>
    </row>
    <row r="134" spans="1:18" ht="27.75">
      <c r="A134" s="118"/>
      <c r="B134" s="118"/>
      <c r="C134" s="118"/>
      <c r="D134" s="118"/>
      <c r="E134" s="118"/>
      <c r="F134" s="118"/>
      <c r="G134" s="118"/>
      <c r="H134" s="118"/>
      <c r="I134" s="99" t="s">
        <v>25</v>
      </c>
      <c r="J134" s="100" t="s">
        <v>427</v>
      </c>
      <c r="K134" s="29" t="s">
        <v>55</v>
      </c>
      <c r="L134" s="29" t="s">
        <v>28</v>
      </c>
      <c r="M134" s="101" t="s">
        <v>430</v>
      </c>
      <c r="N134" s="102">
        <v>45962</v>
      </c>
      <c r="O134" s="29" t="s">
        <v>431</v>
      </c>
      <c r="P134" s="99">
        <v>6.25</v>
      </c>
      <c r="Q134" s="118"/>
      <c r="R134" s="168"/>
    </row>
    <row r="135" spans="1:18">
      <c r="A135" s="118"/>
      <c r="B135" s="118"/>
      <c r="C135" s="118"/>
      <c r="D135" s="118"/>
      <c r="E135" s="118"/>
      <c r="F135" s="118"/>
      <c r="G135" s="118"/>
      <c r="H135" s="118"/>
      <c r="I135" s="99" t="s">
        <v>25</v>
      </c>
      <c r="J135" s="29" t="s">
        <v>394</v>
      </c>
      <c r="K135" s="29" t="s">
        <v>395</v>
      </c>
      <c r="L135" s="29" t="s">
        <v>28</v>
      </c>
      <c r="M135" s="99" t="s">
        <v>432</v>
      </c>
      <c r="N135" s="102">
        <v>45717</v>
      </c>
      <c r="O135" s="29" t="s">
        <v>433</v>
      </c>
      <c r="P135" s="99">
        <v>3</v>
      </c>
      <c r="Q135" s="118"/>
      <c r="R135" s="168"/>
    </row>
    <row r="136" spans="1:18" ht="27.75">
      <c r="A136" s="118"/>
      <c r="B136" s="118"/>
      <c r="C136" s="118"/>
      <c r="D136" s="118"/>
      <c r="E136" s="118"/>
      <c r="F136" s="118"/>
      <c r="G136" s="118"/>
      <c r="H136" s="118"/>
      <c r="I136" s="99" t="s">
        <v>25</v>
      </c>
      <c r="J136" s="100" t="s">
        <v>427</v>
      </c>
      <c r="K136" s="29" t="s">
        <v>55</v>
      </c>
      <c r="L136" s="29" t="s">
        <v>28</v>
      </c>
      <c r="M136" s="101" t="s">
        <v>434</v>
      </c>
      <c r="N136" s="102">
        <v>45931</v>
      </c>
      <c r="O136" s="29" t="s">
        <v>435</v>
      </c>
      <c r="P136" s="99">
        <v>6.25</v>
      </c>
      <c r="Q136" s="118"/>
      <c r="R136" s="168"/>
    </row>
    <row r="137" spans="1:18" ht="13.9">
      <c r="A137" s="118"/>
      <c r="B137" s="118"/>
      <c r="C137" s="118"/>
      <c r="D137" s="118"/>
      <c r="E137" s="118"/>
      <c r="F137" s="118"/>
      <c r="G137" s="118"/>
      <c r="H137" s="118"/>
      <c r="I137" s="99" t="s">
        <v>25</v>
      </c>
      <c r="J137" s="100" t="s">
        <v>106</v>
      </c>
      <c r="K137" s="29" t="s">
        <v>55</v>
      </c>
      <c r="L137" s="29" t="s">
        <v>28</v>
      </c>
      <c r="M137" s="100" t="s">
        <v>436</v>
      </c>
      <c r="N137" s="102">
        <v>45778</v>
      </c>
      <c r="O137" s="29" t="s">
        <v>437</v>
      </c>
      <c r="P137" s="99">
        <v>6.25</v>
      </c>
      <c r="Q137" s="118"/>
      <c r="R137" s="168"/>
    </row>
    <row r="138" spans="1:18" ht="13.9">
      <c r="A138" s="118"/>
      <c r="B138" s="118"/>
      <c r="C138" s="118"/>
      <c r="D138" s="118"/>
      <c r="E138" s="118"/>
      <c r="F138" s="118"/>
      <c r="G138" s="118"/>
      <c r="H138" s="118"/>
      <c r="I138" s="99" t="s">
        <v>25</v>
      </c>
      <c r="J138" s="100" t="s">
        <v>438</v>
      </c>
      <c r="K138" s="29" t="s">
        <v>44</v>
      </c>
      <c r="L138" s="29" t="s">
        <v>28</v>
      </c>
      <c r="M138" s="100" t="s">
        <v>439</v>
      </c>
      <c r="N138" s="102">
        <v>45566</v>
      </c>
      <c r="O138" s="29" t="s">
        <v>440</v>
      </c>
      <c r="P138" s="99">
        <v>7.5</v>
      </c>
      <c r="Q138" s="118"/>
      <c r="R138" s="168"/>
    </row>
    <row r="139" spans="1:18" ht="13.9">
      <c r="A139" s="118"/>
      <c r="B139" s="118"/>
      <c r="C139" s="118"/>
      <c r="D139" s="118"/>
      <c r="E139" s="118"/>
      <c r="F139" s="118"/>
      <c r="G139" s="118"/>
      <c r="H139" s="118"/>
      <c r="I139" s="99" t="s">
        <v>25</v>
      </c>
      <c r="J139" s="100" t="s">
        <v>427</v>
      </c>
      <c r="K139" s="29" t="s">
        <v>44</v>
      </c>
      <c r="L139" s="29" t="s">
        <v>28</v>
      </c>
      <c r="M139" s="100" t="s">
        <v>441</v>
      </c>
      <c r="N139" s="102">
        <v>45536</v>
      </c>
      <c r="O139" s="29" t="s">
        <v>442</v>
      </c>
      <c r="P139" s="99">
        <v>7.5</v>
      </c>
      <c r="Q139" s="118"/>
      <c r="R139" s="168"/>
    </row>
    <row r="140" spans="1:18" ht="13.9">
      <c r="A140" s="118"/>
      <c r="B140" s="118"/>
      <c r="C140" s="118"/>
      <c r="D140" s="118"/>
      <c r="E140" s="118"/>
      <c r="F140" s="118"/>
      <c r="G140" s="118"/>
      <c r="H140" s="118"/>
      <c r="I140" s="99" t="s">
        <v>25</v>
      </c>
      <c r="J140" s="29" t="s">
        <v>443</v>
      </c>
      <c r="K140" s="29" t="s">
        <v>444</v>
      </c>
      <c r="L140" s="29" t="s">
        <v>28</v>
      </c>
      <c r="M140" s="100" t="s">
        <v>445</v>
      </c>
      <c r="N140" s="102">
        <v>45597</v>
      </c>
      <c r="O140" s="99" t="s">
        <v>446</v>
      </c>
      <c r="P140" s="99">
        <v>1.5</v>
      </c>
      <c r="Q140" s="118"/>
      <c r="R140" s="168"/>
    </row>
    <row r="141" spans="1:18" ht="13.9">
      <c r="A141" s="118"/>
      <c r="B141" s="118"/>
      <c r="C141" s="118"/>
      <c r="D141" s="118"/>
      <c r="E141" s="118"/>
      <c r="F141" s="118"/>
      <c r="G141" s="118"/>
      <c r="H141" s="118"/>
      <c r="I141" s="99" t="s">
        <v>25</v>
      </c>
      <c r="J141" s="29" t="s">
        <v>447</v>
      </c>
      <c r="K141" s="29" t="s">
        <v>444</v>
      </c>
      <c r="L141" s="29" t="s">
        <v>28</v>
      </c>
      <c r="M141" s="101" t="s">
        <v>448</v>
      </c>
      <c r="N141" s="102">
        <v>45689</v>
      </c>
      <c r="O141" s="99" t="s">
        <v>449</v>
      </c>
      <c r="P141" s="99">
        <v>1.5</v>
      </c>
      <c r="Q141" s="118"/>
      <c r="R141" s="168"/>
    </row>
    <row r="142" spans="1:18" ht="13.9">
      <c r="A142" s="118"/>
      <c r="B142" s="118"/>
      <c r="C142" s="118"/>
      <c r="D142" s="118"/>
      <c r="E142" s="118"/>
      <c r="F142" s="118"/>
      <c r="G142" s="118"/>
      <c r="H142" s="118"/>
      <c r="I142" s="99" t="s">
        <v>25</v>
      </c>
      <c r="J142" s="29" t="s">
        <v>450</v>
      </c>
      <c r="K142" s="29" t="s">
        <v>444</v>
      </c>
      <c r="L142" s="29" t="s">
        <v>28</v>
      </c>
      <c r="M142" s="101" t="s">
        <v>451</v>
      </c>
      <c r="N142" s="102">
        <v>45689</v>
      </c>
      <c r="O142" s="99" t="s">
        <v>452</v>
      </c>
      <c r="P142" s="99">
        <v>1.5</v>
      </c>
      <c r="Q142" s="118"/>
      <c r="R142" s="168"/>
    </row>
    <row r="143" spans="1:18" ht="13.9">
      <c r="A143" s="118"/>
      <c r="B143" s="118"/>
      <c r="C143" s="118"/>
      <c r="D143" s="118"/>
      <c r="E143" s="118"/>
      <c r="F143" s="118"/>
      <c r="G143" s="118"/>
      <c r="H143" s="118"/>
      <c r="I143" s="99" t="s">
        <v>25</v>
      </c>
      <c r="J143" s="99" t="s">
        <v>453</v>
      </c>
      <c r="K143" s="29" t="s">
        <v>444</v>
      </c>
      <c r="L143" s="29" t="s">
        <v>28</v>
      </c>
      <c r="M143" s="101" t="s">
        <v>454</v>
      </c>
      <c r="N143" s="102">
        <v>45689</v>
      </c>
      <c r="O143" s="99" t="s">
        <v>455</v>
      </c>
      <c r="P143" s="99">
        <v>1.5</v>
      </c>
      <c r="Q143" s="118"/>
      <c r="R143" s="168"/>
    </row>
    <row r="144" spans="1:18" ht="27">
      <c r="A144" s="118"/>
      <c r="B144" s="118"/>
      <c r="C144" s="118"/>
      <c r="D144" s="118"/>
      <c r="E144" s="118"/>
      <c r="F144" s="118"/>
      <c r="G144" s="118"/>
      <c r="H144" s="118"/>
      <c r="I144" s="29" t="s">
        <v>25</v>
      </c>
      <c r="J144" s="99" t="s">
        <v>456</v>
      </c>
      <c r="K144" s="29" t="s">
        <v>73</v>
      </c>
      <c r="L144" s="29" t="s">
        <v>28</v>
      </c>
      <c r="M144" s="101" t="s">
        <v>457</v>
      </c>
      <c r="N144" s="102">
        <v>45505</v>
      </c>
      <c r="O144" s="29" t="s">
        <v>458</v>
      </c>
      <c r="P144" s="29">
        <v>3.75</v>
      </c>
      <c r="Q144" s="118"/>
      <c r="R144" s="168"/>
    </row>
    <row r="145" spans="1:18">
      <c r="A145" s="118"/>
      <c r="B145" s="118"/>
      <c r="C145" s="118"/>
      <c r="D145" s="118"/>
      <c r="E145" s="118"/>
      <c r="F145" s="118"/>
      <c r="G145" s="118"/>
      <c r="H145" s="118"/>
      <c r="I145" s="29" t="s">
        <v>76</v>
      </c>
      <c r="J145" s="29" t="s">
        <v>459</v>
      </c>
      <c r="K145" s="29" t="s">
        <v>28</v>
      </c>
      <c r="L145" s="29" t="s">
        <v>82</v>
      </c>
      <c r="M145" s="29" t="s">
        <v>460</v>
      </c>
      <c r="N145" s="102">
        <v>45597</v>
      </c>
      <c r="O145" s="29" t="s">
        <v>461</v>
      </c>
      <c r="P145" s="29">
        <v>8</v>
      </c>
      <c r="Q145" s="118"/>
      <c r="R145" s="168"/>
    </row>
    <row r="146" spans="1:18" ht="41.65">
      <c r="A146" s="118">
        <v>30</v>
      </c>
      <c r="B146" s="118" t="s">
        <v>462</v>
      </c>
      <c r="C146" s="118" t="s">
        <v>20</v>
      </c>
      <c r="D146" s="118" t="s">
        <v>21</v>
      </c>
      <c r="E146" s="118" t="s">
        <v>22</v>
      </c>
      <c r="F146" s="118" t="s">
        <v>41</v>
      </c>
      <c r="G146" s="118">
        <v>17860396069</v>
      </c>
      <c r="H146" s="118" t="s">
        <v>463</v>
      </c>
      <c r="I146" s="34" t="s">
        <v>25</v>
      </c>
      <c r="J146" s="31" t="s">
        <v>58</v>
      </c>
      <c r="K146" s="2" t="s">
        <v>59</v>
      </c>
      <c r="L146" s="2" t="s">
        <v>28</v>
      </c>
      <c r="M146" s="31" t="s">
        <v>464</v>
      </c>
      <c r="N146" s="60">
        <v>45566</v>
      </c>
      <c r="O146" s="66" t="s">
        <v>465</v>
      </c>
      <c r="P146" s="2">
        <v>5</v>
      </c>
      <c r="Q146" s="111">
        <v>23.25</v>
      </c>
      <c r="R146" s="168"/>
    </row>
    <row r="147" spans="1:18" ht="27.75">
      <c r="A147" s="118"/>
      <c r="B147" s="118"/>
      <c r="C147" s="118"/>
      <c r="D147" s="118"/>
      <c r="E147" s="118"/>
      <c r="F147" s="118"/>
      <c r="G147" s="118"/>
      <c r="H147" s="118"/>
      <c r="I147" s="7" t="s">
        <v>25</v>
      </c>
      <c r="J147" s="31" t="s">
        <v>466</v>
      </c>
      <c r="K147" s="2" t="s">
        <v>55</v>
      </c>
      <c r="L147" s="2" t="s">
        <v>28</v>
      </c>
      <c r="M147" s="31" t="s">
        <v>467</v>
      </c>
      <c r="N147" s="43" t="s">
        <v>468</v>
      </c>
      <c r="O147" s="66" t="s">
        <v>469</v>
      </c>
      <c r="P147" s="2">
        <v>6.25</v>
      </c>
      <c r="Q147" s="114"/>
      <c r="R147" s="168"/>
    </row>
    <row r="148" spans="1:18">
      <c r="A148" s="118"/>
      <c r="B148" s="118"/>
      <c r="C148" s="118"/>
      <c r="D148" s="118"/>
      <c r="E148" s="118"/>
      <c r="F148" s="118"/>
      <c r="G148" s="118"/>
      <c r="H148" s="118"/>
      <c r="I148" s="2" t="s">
        <v>25</v>
      </c>
      <c r="J148" s="7" t="s">
        <v>312</v>
      </c>
      <c r="K148" s="2" t="s">
        <v>92</v>
      </c>
      <c r="L148" s="2" t="s">
        <v>28</v>
      </c>
      <c r="M148" s="76" t="s">
        <v>470</v>
      </c>
      <c r="N148" s="43" t="s">
        <v>471</v>
      </c>
      <c r="O148" s="76" t="s">
        <v>472</v>
      </c>
      <c r="P148" s="2">
        <v>2</v>
      </c>
      <c r="Q148" s="114"/>
      <c r="R148" s="168"/>
    </row>
    <row r="149" spans="1:18" ht="41.65">
      <c r="A149" s="118"/>
      <c r="B149" s="118"/>
      <c r="C149" s="118"/>
      <c r="D149" s="118"/>
      <c r="E149" s="118"/>
      <c r="F149" s="118"/>
      <c r="G149" s="118"/>
      <c r="H149" s="118"/>
      <c r="I149" s="2" t="s">
        <v>25</v>
      </c>
      <c r="J149" s="31" t="s">
        <v>473</v>
      </c>
      <c r="K149" s="2" t="s">
        <v>55</v>
      </c>
      <c r="L149" s="2" t="s">
        <v>28</v>
      </c>
      <c r="M149" s="31" t="s">
        <v>474</v>
      </c>
      <c r="N149" s="4">
        <v>46023</v>
      </c>
      <c r="O149" s="66" t="s">
        <v>475</v>
      </c>
      <c r="P149" s="2">
        <v>2.5</v>
      </c>
      <c r="Q149" s="114"/>
      <c r="R149" s="168"/>
    </row>
    <row r="150" spans="1:18" ht="55.5">
      <c r="A150" s="118"/>
      <c r="B150" s="118"/>
      <c r="C150" s="118"/>
      <c r="D150" s="118"/>
      <c r="E150" s="118"/>
      <c r="F150" s="118"/>
      <c r="G150" s="118"/>
      <c r="H150" s="118"/>
      <c r="I150" s="2" t="s">
        <v>25</v>
      </c>
      <c r="J150" s="31" t="s">
        <v>476</v>
      </c>
      <c r="K150" s="2" t="s">
        <v>44</v>
      </c>
      <c r="L150" s="2" t="s">
        <v>28</v>
      </c>
      <c r="M150" s="31" t="s">
        <v>477</v>
      </c>
      <c r="N150" s="4">
        <v>45992</v>
      </c>
      <c r="O150" s="75" t="s">
        <v>478</v>
      </c>
      <c r="P150" s="2">
        <v>7.5</v>
      </c>
      <c r="Q150" s="112"/>
      <c r="R150" s="168"/>
    </row>
    <row r="151" spans="1:18" ht="13.9">
      <c r="A151" s="118">
        <v>31</v>
      </c>
      <c r="B151" s="118" t="s">
        <v>479</v>
      </c>
      <c r="C151" s="118" t="s">
        <v>20</v>
      </c>
      <c r="D151" s="118" t="s">
        <v>21</v>
      </c>
      <c r="E151" s="118" t="s">
        <v>22</v>
      </c>
      <c r="F151" s="118" t="s">
        <v>41</v>
      </c>
      <c r="G151" s="118">
        <v>17860791121</v>
      </c>
      <c r="H151" s="118" t="s">
        <v>480</v>
      </c>
      <c r="I151" s="34" t="s">
        <v>25</v>
      </c>
      <c r="J151" s="9" t="s">
        <v>169</v>
      </c>
      <c r="K151" s="2" t="s">
        <v>55</v>
      </c>
      <c r="L151" s="2" t="s">
        <v>28</v>
      </c>
      <c r="M151" s="9" t="s">
        <v>481</v>
      </c>
      <c r="N151" s="4">
        <v>45838</v>
      </c>
      <c r="O151" s="81" t="s">
        <v>482</v>
      </c>
      <c r="P151" s="34">
        <v>6.25</v>
      </c>
      <c r="Q151" s="111">
        <v>20</v>
      </c>
      <c r="R151" s="168"/>
    </row>
    <row r="152" spans="1:18" ht="13.9">
      <c r="A152" s="118"/>
      <c r="B152" s="118"/>
      <c r="C152" s="118"/>
      <c r="D152" s="118"/>
      <c r="E152" s="118"/>
      <c r="F152" s="118"/>
      <c r="G152" s="118"/>
      <c r="H152" s="118"/>
      <c r="I152" s="2" t="s">
        <v>25</v>
      </c>
      <c r="J152" s="31" t="s">
        <v>228</v>
      </c>
      <c r="K152" s="2" t="s">
        <v>55</v>
      </c>
      <c r="L152" s="2" t="s">
        <v>28</v>
      </c>
      <c r="M152" s="9" t="s">
        <v>483</v>
      </c>
      <c r="N152" s="4">
        <v>45975</v>
      </c>
      <c r="O152" s="100" t="s">
        <v>484</v>
      </c>
      <c r="P152" s="2">
        <v>6.25</v>
      </c>
      <c r="Q152" s="114"/>
      <c r="R152" s="168"/>
    </row>
    <row r="153" spans="1:18" ht="13.9">
      <c r="A153" s="118"/>
      <c r="B153" s="118"/>
      <c r="C153" s="118"/>
      <c r="D153" s="118"/>
      <c r="E153" s="118"/>
      <c r="F153" s="118"/>
      <c r="G153" s="118"/>
      <c r="H153" s="118"/>
      <c r="I153" s="2" t="s">
        <v>25</v>
      </c>
      <c r="J153" s="9" t="s">
        <v>205</v>
      </c>
      <c r="K153" s="2" t="s">
        <v>44</v>
      </c>
      <c r="L153" s="2" t="s">
        <v>28</v>
      </c>
      <c r="M153" s="9" t="s">
        <v>485</v>
      </c>
      <c r="N153" s="4">
        <v>46023</v>
      </c>
      <c r="O153" s="15" t="s">
        <v>486</v>
      </c>
      <c r="P153" s="2">
        <v>7.5</v>
      </c>
      <c r="Q153" s="112"/>
      <c r="R153" s="168"/>
    </row>
    <row r="154" spans="1:18" ht="13.9">
      <c r="A154" s="118">
        <v>32</v>
      </c>
      <c r="B154" s="118" t="s">
        <v>487</v>
      </c>
      <c r="C154" s="118" t="s">
        <v>20</v>
      </c>
      <c r="D154" s="118" t="s">
        <v>21</v>
      </c>
      <c r="E154" s="118" t="s">
        <v>22</v>
      </c>
      <c r="F154" s="118" t="s">
        <v>110</v>
      </c>
      <c r="G154" s="118">
        <v>13273278875</v>
      </c>
      <c r="H154" s="118" t="s">
        <v>488</v>
      </c>
      <c r="I154" s="2" t="s">
        <v>25</v>
      </c>
      <c r="J154" s="9" t="s">
        <v>489</v>
      </c>
      <c r="K154" s="2" t="s">
        <v>44</v>
      </c>
      <c r="L154" s="2" t="s">
        <v>28</v>
      </c>
      <c r="M154" s="103" t="s">
        <v>490</v>
      </c>
      <c r="N154" s="4">
        <v>46054</v>
      </c>
      <c r="O154" s="103" t="s">
        <v>491</v>
      </c>
      <c r="P154" s="2">
        <v>7.5</v>
      </c>
      <c r="Q154" s="111">
        <v>15</v>
      </c>
      <c r="R154" s="168"/>
    </row>
    <row r="155" spans="1:18" ht="13.9">
      <c r="A155" s="118"/>
      <c r="B155" s="118"/>
      <c r="C155" s="118"/>
      <c r="D155" s="118"/>
      <c r="E155" s="118"/>
      <c r="F155" s="118"/>
      <c r="G155" s="118"/>
      <c r="H155" s="118"/>
      <c r="I155" s="2" t="s">
        <v>25</v>
      </c>
      <c r="J155" s="9" t="s">
        <v>427</v>
      </c>
      <c r="K155" s="2" t="s">
        <v>44</v>
      </c>
      <c r="L155" s="2" t="s">
        <v>28</v>
      </c>
      <c r="M155" s="103" t="s">
        <v>492</v>
      </c>
      <c r="N155" s="4">
        <v>46082</v>
      </c>
      <c r="O155" s="103" t="s">
        <v>493</v>
      </c>
      <c r="P155" s="2">
        <v>7.5</v>
      </c>
      <c r="Q155" s="112"/>
      <c r="R155" s="168"/>
    </row>
    <row r="156" spans="1:18">
      <c r="A156"/>
      <c r="B156"/>
      <c r="C156"/>
      <c r="D156"/>
      <c r="E156"/>
      <c r="F156"/>
      <c r="G156"/>
      <c r="H156"/>
      <c r="I156"/>
      <c r="J156"/>
      <c r="K156"/>
      <c r="L156"/>
      <c r="M156"/>
      <c r="N156"/>
      <c r="O156"/>
      <c r="P156"/>
      <c r="Q156"/>
      <c r="R156"/>
    </row>
    <row r="157" spans="1:18">
      <c r="A157"/>
      <c r="B157"/>
      <c r="C157"/>
      <c r="D157"/>
      <c r="E157"/>
      <c r="F157"/>
      <c r="G157"/>
      <c r="H157"/>
      <c r="I157"/>
      <c r="J157"/>
      <c r="K157"/>
      <c r="L157"/>
      <c r="M157"/>
      <c r="N157"/>
      <c r="O157"/>
      <c r="P157"/>
      <c r="Q157"/>
      <c r="R157"/>
    </row>
    <row r="158" spans="1:18">
      <c r="A158"/>
      <c r="B158"/>
      <c r="C158"/>
      <c r="D158"/>
      <c r="E158"/>
      <c r="F158"/>
      <c r="G158"/>
      <c r="H158"/>
      <c r="I158"/>
      <c r="J158"/>
      <c r="K158"/>
      <c r="L158"/>
      <c r="M158"/>
      <c r="N158"/>
      <c r="O158"/>
      <c r="P158"/>
      <c r="Q158"/>
      <c r="R158"/>
    </row>
    <row r="159" spans="1:18">
      <c r="A159"/>
      <c r="B159"/>
      <c r="C159"/>
      <c r="D159"/>
      <c r="E159"/>
      <c r="F159"/>
      <c r="G159"/>
      <c r="H159"/>
      <c r="I159"/>
      <c r="J159"/>
      <c r="K159"/>
      <c r="L159"/>
      <c r="M159"/>
      <c r="N159"/>
      <c r="O159"/>
      <c r="P159"/>
      <c r="Q159"/>
      <c r="R159"/>
    </row>
    <row r="160" spans="1:18">
      <c r="A160"/>
      <c r="B160"/>
      <c r="C160"/>
      <c r="D160"/>
      <c r="E160"/>
      <c r="F160"/>
      <c r="G160"/>
      <c r="H160"/>
      <c r="I160"/>
      <c r="J160"/>
      <c r="K160"/>
      <c r="L160"/>
      <c r="M160"/>
      <c r="N160"/>
      <c r="O160"/>
      <c r="P160"/>
      <c r="Q160"/>
      <c r="R160"/>
    </row>
    <row r="161" spans="1:18">
      <c r="A161"/>
      <c r="B161"/>
      <c r="C161"/>
      <c r="D161"/>
      <c r="E161"/>
      <c r="F161"/>
      <c r="G161"/>
      <c r="H161"/>
      <c r="I161"/>
      <c r="J161"/>
      <c r="K161"/>
      <c r="L161"/>
      <c r="M161"/>
      <c r="N161"/>
      <c r="O161"/>
      <c r="P161"/>
      <c r="Q161"/>
      <c r="R161"/>
    </row>
    <row r="162" spans="1:18">
      <c r="A162"/>
      <c r="B162"/>
      <c r="C162"/>
      <c r="D162"/>
      <c r="E162"/>
      <c r="F162"/>
      <c r="G162"/>
      <c r="H162"/>
      <c r="I162"/>
      <c r="J162"/>
      <c r="K162"/>
      <c r="L162"/>
      <c r="M162"/>
      <c r="N162"/>
      <c r="O162"/>
      <c r="P162"/>
      <c r="Q162"/>
      <c r="R162"/>
    </row>
    <row r="163" spans="1:18">
      <c r="A163"/>
      <c r="B163"/>
      <c r="C163"/>
      <c r="D163"/>
      <c r="E163"/>
      <c r="F163"/>
      <c r="G163"/>
      <c r="H163"/>
      <c r="I163"/>
      <c r="J163"/>
      <c r="K163"/>
      <c r="L163"/>
      <c r="M163"/>
      <c r="N163"/>
      <c r="O163"/>
      <c r="P163"/>
      <c r="Q163"/>
      <c r="R163"/>
    </row>
    <row r="164" spans="1:18">
      <c r="A164"/>
      <c r="B164"/>
      <c r="C164"/>
      <c r="D164"/>
      <c r="E164"/>
      <c r="F164"/>
      <c r="G164"/>
      <c r="H164"/>
      <c r="I164"/>
      <c r="J164"/>
      <c r="K164"/>
      <c r="L164"/>
      <c r="M164"/>
      <c r="N164"/>
      <c r="O164"/>
      <c r="P164"/>
      <c r="Q164"/>
      <c r="R164"/>
    </row>
    <row r="165" spans="1:18">
      <c r="A165"/>
      <c r="B165"/>
      <c r="C165"/>
      <c r="D165"/>
      <c r="E165"/>
      <c r="F165"/>
      <c r="G165"/>
      <c r="H165"/>
      <c r="I165"/>
      <c r="J165"/>
      <c r="K165"/>
      <c r="L165"/>
      <c r="M165"/>
      <c r="N165"/>
      <c r="O165"/>
      <c r="P165"/>
      <c r="Q165"/>
      <c r="R165"/>
    </row>
    <row r="166" spans="1:18">
      <c r="A166"/>
      <c r="B166"/>
      <c r="C166"/>
      <c r="D166"/>
      <c r="E166"/>
      <c r="F166"/>
      <c r="G166"/>
      <c r="H166"/>
      <c r="I166"/>
      <c r="J166"/>
      <c r="K166"/>
      <c r="L166"/>
      <c r="M166"/>
      <c r="N166"/>
      <c r="O166"/>
      <c r="P166"/>
      <c r="Q166"/>
      <c r="R166"/>
    </row>
    <row r="167" spans="1:18">
      <c r="A167"/>
      <c r="B167"/>
      <c r="C167"/>
      <c r="D167"/>
      <c r="E167"/>
      <c r="F167"/>
      <c r="G167"/>
      <c r="H167"/>
      <c r="I167"/>
      <c r="J167"/>
      <c r="K167"/>
      <c r="L167"/>
      <c r="M167"/>
      <c r="N167"/>
      <c r="O167"/>
      <c r="P167"/>
      <c r="Q167"/>
      <c r="R167"/>
    </row>
    <row r="168" spans="1:18">
      <c r="A168"/>
      <c r="B168"/>
      <c r="C168"/>
      <c r="D168"/>
      <c r="E168"/>
      <c r="F168"/>
      <c r="G168"/>
      <c r="H168"/>
      <c r="I168"/>
      <c r="J168"/>
      <c r="K168"/>
      <c r="L168"/>
      <c r="M168"/>
      <c r="N168"/>
      <c r="O168"/>
      <c r="P168"/>
      <c r="Q168"/>
      <c r="R168"/>
    </row>
    <row r="169" spans="1:18">
      <c r="A169"/>
      <c r="B169"/>
      <c r="C169"/>
      <c r="D169"/>
      <c r="E169"/>
      <c r="F169"/>
      <c r="G169"/>
      <c r="H169"/>
      <c r="I169"/>
      <c r="J169"/>
      <c r="K169"/>
      <c r="L169"/>
      <c r="M169"/>
      <c r="N169"/>
      <c r="O169"/>
      <c r="P169"/>
      <c r="Q169"/>
      <c r="R169"/>
    </row>
    <row r="170" spans="1:18">
      <c r="A170"/>
      <c r="B170"/>
      <c r="C170"/>
      <c r="D170"/>
      <c r="E170"/>
      <c r="F170"/>
      <c r="G170"/>
      <c r="H170"/>
      <c r="I170"/>
      <c r="J170"/>
      <c r="K170"/>
      <c r="L170"/>
      <c r="M170"/>
      <c r="N170"/>
      <c r="O170"/>
      <c r="P170"/>
      <c r="Q170"/>
      <c r="R170"/>
    </row>
    <row r="171" spans="1:18">
      <c r="A171"/>
      <c r="B171"/>
      <c r="C171"/>
      <c r="D171"/>
      <c r="E171"/>
      <c r="F171"/>
      <c r="G171"/>
      <c r="H171"/>
      <c r="I171"/>
      <c r="J171"/>
      <c r="K171"/>
      <c r="L171"/>
      <c r="M171"/>
      <c r="N171"/>
      <c r="O171"/>
      <c r="P171"/>
      <c r="Q171"/>
      <c r="R171"/>
    </row>
    <row r="172" spans="1:18">
      <c r="A172"/>
      <c r="B172"/>
      <c r="C172"/>
      <c r="D172"/>
      <c r="E172"/>
      <c r="F172"/>
      <c r="G172"/>
      <c r="H172"/>
      <c r="I172"/>
      <c r="J172"/>
      <c r="K172"/>
      <c r="L172"/>
      <c r="M172"/>
      <c r="N172"/>
      <c r="O172"/>
      <c r="P172"/>
      <c r="Q172"/>
      <c r="R172"/>
    </row>
    <row r="173" spans="1:18">
      <c r="A173"/>
      <c r="B173"/>
      <c r="C173"/>
      <c r="D173"/>
      <c r="E173"/>
      <c r="F173"/>
      <c r="G173"/>
      <c r="H173"/>
      <c r="I173"/>
      <c r="J173"/>
      <c r="K173"/>
      <c r="L173"/>
      <c r="M173"/>
      <c r="N173"/>
      <c r="O173"/>
      <c r="P173"/>
      <c r="Q173"/>
      <c r="R173"/>
    </row>
    <row r="174" spans="1:18">
      <c r="A174"/>
      <c r="B174"/>
      <c r="C174"/>
      <c r="D174"/>
      <c r="E174"/>
      <c r="F174"/>
      <c r="G174"/>
      <c r="H174"/>
      <c r="I174"/>
      <c r="J174"/>
      <c r="K174"/>
      <c r="L174"/>
      <c r="M174"/>
      <c r="N174"/>
      <c r="O174"/>
      <c r="P174"/>
      <c r="Q174"/>
      <c r="R174"/>
    </row>
    <row r="175" spans="1:18">
      <c r="A175"/>
      <c r="B175"/>
      <c r="C175"/>
      <c r="D175"/>
      <c r="E175"/>
      <c r="F175"/>
      <c r="G175"/>
      <c r="H175"/>
      <c r="I175"/>
      <c r="J175"/>
      <c r="K175"/>
      <c r="L175"/>
      <c r="M175"/>
      <c r="N175"/>
      <c r="O175"/>
      <c r="P175"/>
      <c r="Q175"/>
      <c r="R175"/>
    </row>
    <row r="176" spans="1:18">
      <c r="A176"/>
      <c r="B176"/>
      <c r="C176"/>
      <c r="D176"/>
      <c r="E176"/>
      <c r="F176"/>
      <c r="G176"/>
      <c r="H176"/>
      <c r="I176"/>
      <c r="J176"/>
      <c r="K176"/>
      <c r="L176"/>
      <c r="M176"/>
      <c r="N176"/>
      <c r="O176"/>
      <c r="P176"/>
      <c r="Q176"/>
      <c r="R176"/>
    </row>
    <row r="177" spans="1:18">
      <c r="A177"/>
      <c r="B177"/>
      <c r="C177"/>
      <c r="D177"/>
      <c r="E177"/>
      <c r="F177"/>
      <c r="G177"/>
      <c r="H177"/>
      <c r="I177"/>
      <c r="J177"/>
      <c r="K177"/>
      <c r="L177"/>
      <c r="M177"/>
      <c r="N177"/>
      <c r="O177"/>
      <c r="P177"/>
      <c r="Q177"/>
      <c r="R177"/>
    </row>
    <row r="178" spans="1:18">
      <c r="A178"/>
      <c r="B178"/>
      <c r="C178"/>
      <c r="D178"/>
      <c r="E178"/>
      <c r="F178"/>
      <c r="G178"/>
      <c r="H178"/>
      <c r="I178"/>
      <c r="J178"/>
      <c r="K178"/>
      <c r="L178"/>
      <c r="M178"/>
      <c r="N178"/>
      <c r="O178"/>
      <c r="P178"/>
      <c r="Q178"/>
      <c r="R178"/>
    </row>
    <row r="179" spans="1:18">
      <c r="A179"/>
      <c r="B179"/>
      <c r="C179"/>
      <c r="D179"/>
      <c r="E179"/>
      <c r="F179"/>
      <c r="G179"/>
      <c r="H179"/>
      <c r="I179"/>
      <c r="J179"/>
      <c r="K179"/>
      <c r="L179"/>
      <c r="M179"/>
      <c r="N179"/>
      <c r="O179"/>
      <c r="P179"/>
      <c r="Q179"/>
      <c r="R179"/>
    </row>
    <row r="180" spans="1:18">
      <c r="A180"/>
      <c r="B180"/>
      <c r="C180"/>
      <c r="D180"/>
      <c r="E180"/>
      <c r="F180"/>
      <c r="G180"/>
      <c r="H180"/>
      <c r="I180"/>
      <c r="J180"/>
      <c r="K180"/>
      <c r="L180"/>
      <c r="M180"/>
      <c r="N180"/>
      <c r="O180"/>
      <c r="P180"/>
      <c r="Q180"/>
      <c r="R180"/>
    </row>
    <row r="181" spans="1:18">
      <c r="A181"/>
      <c r="B181"/>
      <c r="C181"/>
      <c r="D181"/>
      <c r="E181"/>
      <c r="F181"/>
      <c r="G181"/>
      <c r="H181"/>
      <c r="I181"/>
      <c r="J181"/>
      <c r="K181"/>
      <c r="L181"/>
      <c r="M181"/>
      <c r="N181"/>
      <c r="O181"/>
      <c r="P181"/>
      <c r="Q181"/>
      <c r="R181"/>
    </row>
    <row r="182" spans="1:18">
      <c r="A182"/>
      <c r="B182"/>
      <c r="C182"/>
      <c r="D182"/>
      <c r="E182"/>
      <c r="F182"/>
      <c r="G182"/>
      <c r="H182"/>
      <c r="I182"/>
      <c r="J182"/>
      <c r="K182"/>
      <c r="L182"/>
      <c r="M182"/>
      <c r="N182"/>
      <c r="O182"/>
      <c r="P182"/>
      <c r="Q182"/>
      <c r="R182"/>
    </row>
    <row r="183" spans="1:18">
      <c r="A183"/>
      <c r="B183"/>
      <c r="C183"/>
      <c r="D183"/>
      <c r="E183"/>
      <c r="F183"/>
      <c r="G183"/>
      <c r="H183"/>
      <c r="I183"/>
      <c r="J183"/>
      <c r="K183"/>
      <c r="L183"/>
      <c r="M183"/>
      <c r="N183"/>
      <c r="O183"/>
      <c r="P183"/>
      <c r="Q183"/>
      <c r="R183"/>
    </row>
    <row r="184" spans="1:18">
      <c r="A184"/>
      <c r="B184"/>
      <c r="C184"/>
      <c r="D184"/>
      <c r="E184"/>
      <c r="F184"/>
      <c r="G184"/>
      <c r="H184"/>
      <c r="I184"/>
      <c r="J184"/>
      <c r="K184"/>
      <c r="L184"/>
      <c r="M184"/>
      <c r="N184"/>
      <c r="O184"/>
      <c r="P184"/>
      <c r="Q184"/>
      <c r="R184"/>
    </row>
    <row r="185" spans="1:18">
      <c r="A185"/>
      <c r="B185"/>
      <c r="C185"/>
      <c r="D185"/>
      <c r="E185"/>
      <c r="F185"/>
      <c r="G185"/>
      <c r="H185"/>
      <c r="I185"/>
      <c r="J185"/>
      <c r="K185"/>
      <c r="L185"/>
      <c r="M185"/>
      <c r="N185"/>
      <c r="O185"/>
      <c r="P185"/>
      <c r="Q185"/>
      <c r="R185"/>
    </row>
    <row r="186" spans="1:18">
      <c r="A186"/>
      <c r="B186"/>
      <c r="C186"/>
      <c r="D186"/>
      <c r="E186"/>
      <c r="F186"/>
      <c r="G186"/>
      <c r="H186"/>
      <c r="I186"/>
      <c r="J186"/>
      <c r="K186"/>
      <c r="L186"/>
      <c r="M186"/>
      <c r="N186"/>
      <c r="O186"/>
      <c r="P186"/>
      <c r="Q186"/>
      <c r="R186"/>
    </row>
    <row r="187" spans="1:18">
      <c r="A187"/>
      <c r="B187"/>
      <c r="C187"/>
      <c r="D187"/>
      <c r="E187"/>
      <c r="F187"/>
      <c r="G187"/>
      <c r="H187"/>
      <c r="I187"/>
      <c r="J187"/>
      <c r="K187"/>
      <c r="L187"/>
      <c r="M187"/>
      <c r="N187"/>
      <c r="O187"/>
      <c r="P187"/>
      <c r="Q187"/>
      <c r="R187"/>
    </row>
    <row r="188" spans="1:18">
      <c r="A188"/>
      <c r="B188"/>
      <c r="C188"/>
      <c r="D188"/>
      <c r="E188"/>
      <c r="F188"/>
      <c r="G188"/>
      <c r="H188"/>
      <c r="I188"/>
      <c r="J188"/>
      <c r="K188"/>
      <c r="L188"/>
      <c r="M188"/>
      <c r="N188"/>
      <c r="O188"/>
      <c r="P188"/>
      <c r="Q188"/>
      <c r="R188"/>
    </row>
    <row r="189" spans="1:18">
      <c r="A189"/>
      <c r="B189"/>
      <c r="C189"/>
      <c r="D189"/>
      <c r="E189"/>
      <c r="F189"/>
      <c r="G189"/>
      <c r="H189"/>
      <c r="I189"/>
      <c r="J189"/>
      <c r="K189"/>
      <c r="L189"/>
      <c r="M189"/>
      <c r="N189"/>
      <c r="O189"/>
      <c r="P189"/>
      <c r="Q189"/>
      <c r="R189"/>
    </row>
    <row r="190" spans="1:18">
      <c r="A190"/>
      <c r="B190"/>
      <c r="C190"/>
      <c r="D190"/>
      <c r="E190"/>
      <c r="F190"/>
      <c r="G190"/>
      <c r="H190"/>
      <c r="I190"/>
      <c r="J190"/>
      <c r="K190"/>
      <c r="L190"/>
      <c r="M190"/>
      <c r="N190"/>
      <c r="O190"/>
      <c r="P190"/>
      <c r="Q190"/>
      <c r="R190"/>
    </row>
    <row r="191" spans="1:18">
      <c r="A191"/>
      <c r="B191"/>
      <c r="C191"/>
      <c r="D191"/>
      <c r="E191"/>
      <c r="F191"/>
      <c r="G191"/>
      <c r="H191"/>
      <c r="I191"/>
      <c r="J191"/>
      <c r="K191"/>
      <c r="L191"/>
      <c r="M191"/>
      <c r="N191"/>
      <c r="O191"/>
      <c r="P191"/>
      <c r="Q191"/>
      <c r="R191"/>
    </row>
    <row r="192" spans="1:18">
      <c r="A192"/>
      <c r="B192"/>
      <c r="C192"/>
      <c r="D192"/>
      <c r="E192"/>
      <c r="F192"/>
      <c r="G192"/>
      <c r="H192"/>
      <c r="I192"/>
      <c r="J192"/>
      <c r="K192"/>
      <c r="L192"/>
      <c r="M192"/>
      <c r="N192"/>
      <c r="O192"/>
      <c r="P192"/>
      <c r="Q192"/>
      <c r="R192"/>
    </row>
    <row r="193" spans="1:18">
      <c r="A193"/>
      <c r="B193"/>
      <c r="C193"/>
      <c r="D193"/>
      <c r="E193"/>
      <c r="F193"/>
      <c r="G193"/>
      <c r="H193"/>
      <c r="I193"/>
      <c r="J193"/>
      <c r="K193"/>
      <c r="L193"/>
      <c r="M193"/>
      <c r="N193"/>
      <c r="O193"/>
      <c r="P193"/>
      <c r="Q193"/>
      <c r="R193"/>
    </row>
    <row r="194" spans="1:18">
      <c r="A194"/>
      <c r="B194"/>
      <c r="C194"/>
      <c r="D194"/>
      <c r="E194"/>
      <c r="F194"/>
      <c r="G194"/>
      <c r="H194"/>
      <c r="I194"/>
      <c r="J194"/>
      <c r="K194"/>
      <c r="L194"/>
      <c r="M194"/>
      <c r="N194"/>
      <c r="O194"/>
      <c r="P194"/>
      <c r="Q194"/>
      <c r="R194"/>
    </row>
    <row r="195" spans="1:18">
      <c r="A195"/>
      <c r="B195"/>
      <c r="C195"/>
      <c r="D195"/>
      <c r="E195"/>
      <c r="F195"/>
      <c r="G195"/>
      <c r="H195"/>
      <c r="I195"/>
      <c r="J195"/>
      <c r="K195"/>
      <c r="L195"/>
      <c r="M195"/>
      <c r="N195"/>
      <c r="O195"/>
      <c r="P195"/>
      <c r="Q195"/>
      <c r="R195"/>
    </row>
    <row r="196" spans="1:18">
      <c r="A196"/>
      <c r="B196"/>
      <c r="C196"/>
      <c r="D196"/>
      <c r="E196"/>
      <c r="F196"/>
      <c r="G196"/>
      <c r="H196"/>
      <c r="I196"/>
      <c r="J196"/>
      <c r="K196"/>
      <c r="L196"/>
      <c r="M196"/>
      <c r="N196"/>
      <c r="O196"/>
      <c r="P196"/>
      <c r="Q196"/>
      <c r="R196"/>
    </row>
    <row r="197" spans="1:18">
      <c r="A197"/>
      <c r="B197"/>
      <c r="C197"/>
      <c r="D197"/>
      <c r="E197"/>
      <c r="F197"/>
      <c r="G197"/>
      <c r="H197"/>
      <c r="I197"/>
      <c r="J197"/>
      <c r="K197"/>
      <c r="L197"/>
      <c r="M197"/>
      <c r="N197"/>
      <c r="O197"/>
      <c r="P197"/>
      <c r="Q197"/>
      <c r="R197"/>
    </row>
    <row r="198" spans="1:18">
      <c r="A198"/>
      <c r="B198"/>
      <c r="C198"/>
      <c r="D198"/>
      <c r="E198"/>
      <c r="F198"/>
      <c r="G198"/>
      <c r="H198"/>
      <c r="I198"/>
      <c r="J198"/>
      <c r="K198"/>
      <c r="L198"/>
      <c r="M198"/>
      <c r="N198"/>
      <c r="O198"/>
      <c r="P198"/>
      <c r="Q198"/>
      <c r="R198"/>
    </row>
    <row r="199" spans="1:18">
      <c r="A199"/>
      <c r="B199"/>
      <c r="C199"/>
      <c r="D199"/>
      <c r="E199"/>
      <c r="F199"/>
      <c r="G199"/>
      <c r="H199"/>
      <c r="I199"/>
      <c r="J199"/>
      <c r="K199"/>
      <c r="L199"/>
      <c r="M199"/>
      <c r="N199"/>
      <c r="O199"/>
      <c r="P199"/>
      <c r="Q199"/>
      <c r="R199"/>
    </row>
    <row r="200" spans="1:18">
      <c r="A200"/>
      <c r="B200"/>
      <c r="C200"/>
      <c r="D200"/>
      <c r="E200"/>
      <c r="F200"/>
      <c r="G200"/>
      <c r="H200"/>
      <c r="I200"/>
      <c r="J200"/>
      <c r="K200"/>
      <c r="L200"/>
      <c r="M200"/>
      <c r="N200"/>
      <c r="O200"/>
      <c r="P200"/>
      <c r="Q200"/>
      <c r="R200"/>
    </row>
    <row r="201" spans="1:18">
      <c r="A201"/>
      <c r="B201"/>
      <c r="C201"/>
      <c r="D201"/>
      <c r="E201"/>
      <c r="F201"/>
      <c r="G201"/>
      <c r="H201"/>
      <c r="I201"/>
      <c r="J201"/>
      <c r="K201"/>
      <c r="L201"/>
      <c r="M201"/>
      <c r="N201"/>
      <c r="O201"/>
      <c r="P201"/>
      <c r="Q201"/>
      <c r="R201"/>
    </row>
    <row r="202" spans="1:18">
      <c r="A202"/>
      <c r="B202"/>
      <c r="C202"/>
      <c r="D202"/>
      <c r="E202"/>
      <c r="F202"/>
      <c r="G202"/>
      <c r="H202"/>
      <c r="I202"/>
      <c r="J202"/>
      <c r="K202"/>
      <c r="L202"/>
      <c r="M202"/>
      <c r="N202"/>
      <c r="O202"/>
      <c r="P202"/>
      <c r="Q202"/>
      <c r="R202"/>
    </row>
    <row r="203" spans="1:18">
      <c r="A203"/>
      <c r="B203"/>
      <c r="C203"/>
      <c r="D203"/>
      <c r="E203"/>
      <c r="F203"/>
      <c r="G203"/>
      <c r="H203"/>
      <c r="I203"/>
      <c r="J203"/>
      <c r="K203"/>
      <c r="L203"/>
      <c r="M203"/>
      <c r="N203"/>
      <c r="O203"/>
      <c r="P203"/>
      <c r="Q203"/>
      <c r="R203"/>
    </row>
    <row r="204" spans="1:18">
      <c r="A204"/>
      <c r="B204"/>
      <c r="C204"/>
      <c r="D204"/>
      <c r="E204"/>
      <c r="F204"/>
      <c r="G204"/>
      <c r="H204"/>
      <c r="I204"/>
      <c r="J204"/>
      <c r="K204"/>
      <c r="L204"/>
      <c r="M204"/>
      <c r="N204"/>
      <c r="O204"/>
      <c r="P204"/>
      <c r="Q204"/>
      <c r="R204"/>
    </row>
    <row r="205" spans="1:18">
      <c r="A205"/>
      <c r="B205"/>
      <c r="C205"/>
      <c r="D205"/>
      <c r="E205"/>
      <c r="F205"/>
      <c r="G205"/>
      <c r="H205"/>
      <c r="I205"/>
      <c r="J205"/>
      <c r="K205"/>
      <c r="L205"/>
      <c r="M205"/>
      <c r="N205"/>
      <c r="O205"/>
      <c r="P205"/>
      <c r="Q205"/>
      <c r="R205"/>
    </row>
    <row r="206" spans="1:18">
      <c r="A206"/>
      <c r="B206"/>
      <c r="C206"/>
      <c r="D206"/>
      <c r="E206"/>
      <c r="F206"/>
      <c r="G206"/>
      <c r="H206"/>
      <c r="I206"/>
      <c r="J206"/>
      <c r="K206"/>
      <c r="L206"/>
      <c r="M206"/>
      <c r="N206"/>
      <c r="O206"/>
      <c r="P206"/>
      <c r="Q206"/>
      <c r="R206"/>
    </row>
    <row r="207" spans="1:18">
      <c r="A207"/>
      <c r="B207"/>
      <c r="C207"/>
      <c r="D207"/>
      <c r="E207"/>
      <c r="F207"/>
      <c r="G207"/>
      <c r="H207"/>
      <c r="I207"/>
      <c r="J207"/>
      <c r="K207"/>
      <c r="L207"/>
      <c r="M207"/>
      <c r="N207"/>
      <c r="O207"/>
      <c r="P207"/>
      <c r="Q207"/>
      <c r="R207"/>
    </row>
    <row r="208" spans="1:18">
      <c r="A208"/>
      <c r="B208"/>
      <c r="C208"/>
      <c r="D208"/>
      <c r="E208"/>
      <c r="F208"/>
      <c r="G208"/>
      <c r="H208"/>
      <c r="I208"/>
      <c r="J208"/>
      <c r="K208"/>
      <c r="L208"/>
      <c r="M208"/>
      <c r="N208"/>
      <c r="O208"/>
      <c r="P208"/>
      <c r="Q208"/>
      <c r="R208"/>
    </row>
    <row r="209" spans="1:18">
      <c r="A209"/>
      <c r="B209"/>
      <c r="C209"/>
      <c r="D209"/>
      <c r="E209"/>
      <c r="F209"/>
      <c r="G209"/>
      <c r="H209"/>
      <c r="I209"/>
      <c r="J209"/>
      <c r="K209"/>
      <c r="L209"/>
      <c r="M209"/>
      <c r="N209"/>
      <c r="O209"/>
      <c r="P209"/>
      <c r="Q209"/>
      <c r="R209"/>
    </row>
    <row r="210" spans="1:18">
      <c r="A210"/>
      <c r="B210"/>
      <c r="C210"/>
      <c r="D210"/>
      <c r="E210"/>
      <c r="F210"/>
      <c r="G210"/>
      <c r="H210"/>
      <c r="I210"/>
      <c r="J210"/>
      <c r="K210"/>
      <c r="L210"/>
      <c r="M210"/>
      <c r="N210"/>
      <c r="O210"/>
      <c r="P210"/>
      <c r="Q210"/>
      <c r="R210"/>
    </row>
    <row r="211" spans="1:18">
      <c r="A211"/>
      <c r="B211"/>
      <c r="C211"/>
      <c r="D211"/>
      <c r="E211"/>
      <c r="F211"/>
      <c r="G211"/>
      <c r="H211"/>
      <c r="I211"/>
      <c r="J211"/>
      <c r="K211"/>
      <c r="L211"/>
      <c r="M211"/>
      <c r="N211"/>
      <c r="O211"/>
      <c r="P211"/>
      <c r="Q211"/>
      <c r="R211"/>
    </row>
    <row r="212" spans="1:18">
      <c r="A212"/>
      <c r="B212"/>
      <c r="C212"/>
      <c r="D212"/>
      <c r="E212"/>
      <c r="F212"/>
      <c r="G212"/>
      <c r="H212"/>
      <c r="I212"/>
      <c r="J212"/>
      <c r="K212"/>
      <c r="L212"/>
      <c r="M212"/>
      <c r="N212"/>
      <c r="O212"/>
      <c r="P212"/>
      <c r="Q212"/>
      <c r="R212"/>
    </row>
    <row r="213" spans="1:18">
      <c r="A213"/>
      <c r="B213"/>
      <c r="C213"/>
      <c r="D213"/>
      <c r="E213"/>
      <c r="F213"/>
      <c r="G213"/>
      <c r="H213"/>
      <c r="I213"/>
      <c r="J213"/>
      <c r="K213"/>
      <c r="L213"/>
      <c r="M213"/>
      <c r="N213"/>
      <c r="O213"/>
      <c r="P213"/>
      <c r="Q213"/>
      <c r="R213"/>
    </row>
    <row r="214" spans="1:18">
      <c r="A214"/>
      <c r="B214"/>
      <c r="C214"/>
      <c r="D214"/>
      <c r="E214"/>
      <c r="F214"/>
      <c r="G214"/>
      <c r="H214"/>
      <c r="I214"/>
      <c r="J214"/>
      <c r="K214"/>
      <c r="L214"/>
      <c r="M214"/>
      <c r="N214"/>
      <c r="O214"/>
      <c r="P214"/>
      <c r="Q214"/>
      <c r="R214"/>
    </row>
    <row r="215" spans="1:18">
      <c r="A215"/>
      <c r="B215"/>
      <c r="C215"/>
      <c r="D215"/>
      <c r="E215"/>
      <c r="F215"/>
      <c r="G215"/>
      <c r="H215"/>
      <c r="I215"/>
      <c r="J215"/>
      <c r="K215"/>
      <c r="L215"/>
      <c r="M215"/>
      <c r="N215"/>
      <c r="O215"/>
      <c r="P215"/>
      <c r="Q215"/>
      <c r="R215"/>
    </row>
    <row r="216" spans="1:18">
      <c r="A216"/>
      <c r="B216"/>
      <c r="C216"/>
      <c r="D216"/>
      <c r="E216"/>
      <c r="F216"/>
      <c r="G216"/>
      <c r="H216"/>
      <c r="I216"/>
      <c r="J216"/>
      <c r="K216"/>
      <c r="L216"/>
      <c r="M216"/>
      <c r="N216"/>
      <c r="O216"/>
      <c r="P216"/>
      <c r="Q216"/>
      <c r="R216"/>
    </row>
    <row r="217" spans="1:18">
      <c r="A217"/>
      <c r="B217"/>
      <c r="C217"/>
      <c r="D217"/>
      <c r="E217"/>
      <c r="F217"/>
      <c r="G217"/>
      <c r="H217"/>
      <c r="I217"/>
      <c r="J217"/>
      <c r="K217"/>
      <c r="L217"/>
      <c r="M217"/>
      <c r="N217"/>
      <c r="O217"/>
      <c r="P217"/>
      <c r="Q217"/>
      <c r="R217"/>
    </row>
    <row r="218" spans="1:18">
      <c r="A218"/>
      <c r="B218"/>
      <c r="C218"/>
      <c r="D218"/>
      <c r="E218"/>
      <c r="F218"/>
      <c r="G218"/>
      <c r="H218"/>
      <c r="I218"/>
      <c r="J218"/>
      <c r="K218"/>
      <c r="L218"/>
      <c r="M218"/>
      <c r="N218"/>
      <c r="O218"/>
      <c r="P218"/>
      <c r="Q218"/>
      <c r="R218"/>
    </row>
    <row r="219" spans="1:18">
      <c r="A219"/>
      <c r="B219"/>
      <c r="C219"/>
      <c r="D219"/>
      <c r="E219"/>
      <c r="F219"/>
      <c r="G219"/>
      <c r="H219"/>
      <c r="I219"/>
      <c r="J219"/>
      <c r="K219"/>
      <c r="L219"/>
      <c r="M219"/>
      <c r="N219"/>
      <c r="O219"/>
      <c r="P219"/>
      <c r="Q219"/>
      <c r="R219"/>
    </row>
    <row r="220" spans="1:18">
      <c r="A220"/>
      <c r="B220"/>
      <c r="C220"/>
      <c r="D220"/>
      <c r="E220"/>
      <c r="F220"/>
      <c r="G220"/>
      <c r="H220"/>
      <c r="I220"/>
      <c r="J220"/>
      <c r="K220"/>
      <c r="L220"/>
      <c r="M220"/>
      <c r="N220"/>
      <c r="O220"/>
      <c r="P220"/>
      <c r="Q220"/>
      <c r="R220"/>
    </row>
    <row r="221" spans="1:18">
      <c r="A221"/>
      <c r="B221"/>
      <c r="C221"/>
      <c r="D221"/>
      <c r="E221"/>
      <c r="F221"/>
      <c r="G221"/>
      <c r="H221"/>
      <c r="I221"/>
      <c r="J221"/>
      <c r="K221"/>
      <c r="L221"/>
      <c r="M221"/>
      <c r="N221"/>
      <c r="O221"/>
      <c r="P221"/>
      <c r="Q221"/>
      <c r="R221"/>
    </row>
    <row r="222" spans="1:18">
      <c r="A222"/>
      <c r="B222"/>
      <c r="C222"/>
      <c r="D222"/>
      <c r="E222"/>
      <c r="F222"/>
      <c r="G222"/>
      <c r="H222"/>
      <c r="I222"/>
      <c r="J222"/>
      <c r="K222"/>
      <c r="L222"/>
      <c r="M222"/>
      <c r="N222"/>
      <c r="O222"/>
      <c r="P222"/>
      <c r="Q222"/>
      <c r="R222"/>
    </row>
    <row r="223" spans="1:18">
      <c r="A223"/>
      <c r="B223"/>
      <c r="C223"/>
      <c r="D223"/>
      <c r="E223"/>
      <c r="F223"/>
      <c r="G223"/>
      <c r="H223"/>
      <c r="I223"/>
      <c r="J223"/>
      <c r="K223"/>
      <c r="L223"/>
      <c r="M223"/>
      <c r="N223"/>
      <c r="O223"/>
      <c r="P223"/>
      <c r="Q223"/>
      <c r="R223"/>
    </row>
    <row r="224" spans="1:18">
      <c r="A224"/>
      <c r="B224"/>
      <c r="C224"/>
      <c r="D224"/>
      <c r="E224"/>
      <c r="F224"/>
      <c r="G224"/>
      <c r="H224"/>
      <c r="I224"/>
      <c r="J224"/>
      <c r="K224"/>
      <c r="L224"/>
      <c r="M224"/>
      <c r="N224"/>
      <c r="O224"/>
      <c r="P224"/>
      <c r="Q224"/>
      <c r="R224"/>
    </row>
    <row r="225" spans="1:18">
      <c r="A225"/>
      <c r="B225"/>
      <c r="C225"/>
      <c r="D225"/>
      <c r="E225"/>
      <c r="F225"/>
      <c r="G225"/>
      <c r="H225"/>
      <c r="I225"/>
      <c r="J225"/>
      <c r="K225"/>
      <c r="L225"/>
      <c r="M225"/>
      <c r="N225"/>
      <c r="O225"/>
      <c r="P225"/>
      <c r="Q225"/>
      <c r="R225"/>
    </row>
    <row r="226" spans="1:18">
      <c r="A226"/>
      <c r="B226"/>
      <c r="C226"/>
      <c r="D226"/>
      <c r="E226"/>
      <c r="F226"/>
      <c r="G226"/>
      <c r="H226"/>
      <c r="I226"/>
      <c r="J226"/>
      <c r="K226"/>
      <c r="L226"/>
      <c r="M226"/>
      <c r="N226"/>
      <c r="O226"/>
      <c r="P226"/>
      <c r="Q226"/>
      <c r="R226"/>
    </row>
    <row r="227" spans="1:18">
      <c r="A227"/>
      <c r="B227"/>
      <c r="C227"/>
      <c r="D227"/>
      <c r="E227"/>
      <c r="F227"/>
      <c r="G227"/>
      <c r="H227"/>
      <c r="I227"/>
      <c r="J227"/>
      <c r="K227"/>
      <c r="L227"/>
      <c r="M227"/>
      <c r="N227"/>
      <c r="O227"/>
      <c r="P227"/>
      <c r="Q227"/>
      <c r="R227"/>
    </row>
    <row r="228" spans="1:18">
      <c r="A228"/>
      <c r="B228"/>
      <c r="C228"/>
      <c r="D228"/>
      <c r="E228"/>
      <c r="F228"/>
      <c r="G228"/>
      <c r="H228"/>
      <c r="I228"/>
      <c r="J228"/>
      <c r="K228"/>
      <c r="L228"/>
      <c r="M228"/>
      <c r="N228"/>
      <c r="O228"/>
      <c r="P228"/>
      <c r="Q228"/>
      <c r="R228"/>
    </row>
    <row r="229" spans="1:18">
      <c r="A229"/>
      <c r="B229"/>
      <c r="C229"/>
      <c r="D229"/>
      <c r="E229"/>
      <c r="F229"/>
      <c r="G229"/>
      <c r="H229"/>
      <c r="I229"/>
      <c r="J229"/>
      <c r="K229"/>
      <c r="L229"/>
      <c r="M229"/>
      <c r="N229"/>
      <c r="O229"/>
      <c r="P229"/>
      <c r="Q229"/>
      <c r="R229"/>
    </row>
    <row r="230" spans="1:18">
      <c r="A230"/>
      <c r="B230"/>
      <c r="C230"/>
      <c r="D230"/>
      <c r="E230"/>
      <c r="F230"/>
      <c r="G230"/>
      <c r="H230"/>
      <c r="I230"/>
      <c r="J230"/>
      <c r="K230"/>
      <c r="L230"/>
      <c r="M230"/>
      <c r="N230"/>
      <c r="O230"/>
      <c r="P230"/>
      <c r="Q230"/>
      <c r="R230"/>
    </row>
    <row r="231" spans="1:18">
      <c r="A231"/>
      <c r="B231"/>
      <c r="C231"/>
      <c r="D231"/>
      <c r="E231"/>
      <c r="F231"/>
      <c r="G231"/>
      <c r="H231"/>
      <c r="I231"/>
      <c r="J231"/>
      <c r="K231"/>
      <c r="L231"/>
      <c r="M231"/>
      <c r="N231"/>
      <c r="O231"/>
      <c r="P231"/>
      <c r="Q231"/>
      <c r="R231"/>
    </row>
    <row r="232" spans="1:18">
      <c r="A232"/>
      <c r="B232"/>
      <c r="C232"/>
      <c r="D232"/>
      <c r="E232"/>
      <c r="F232"/>
      <c r="G232"/>
      <c r="H232"/>
      <c r="I232"/>
      <c r="J232"/>
      <c r="K232"/>
      <c r="L232"/>
      <c r="M232"/>
      <c r="N232"/>
      <c r="O232"/>
      <c r="P232"/>
      <c r="Q232"/>
      <c r="R232"/>
    </row>
    <row r="233" spans="1:18">
      <c r="A233"/>
      <c r="B233"/>
      <c r="C233"/>
      <c r="D233"/>
      <c r="E233"/>
      <c r="F233"/>
      <c r="G233"/>
      <c r="H233"/>
      <c r="I233"/>
      <c r="J233"/>
      <c r="K233"/>
      <c r="L233"/>
      <c r="M233"/>
      <c r="N233"/>
      <c r="O233"/>
      <c r="P233"/>
      <c r="Q233"/>
      <c r="R233"/>
    </row>
    <row r="234" spans="1:18">
      <c r="A234"/>
      <c r="B234"/>
      <c r="C234"/>
      <c r="D234"/>
      <c r="E234"/>
      <c r="F234"/>
      <c r="G234"/>
      <c r="H234"/>
      <c r="I234"/>
      <c r="J234"/>
      <c r="K234"/>
      <c r="L234"/>
      <c r="M234"/>
      <c r="N234"/>
      <c r="O234"/>
      <c r="P234"/>
      <c r="Q234"/>
      <c r="R234"/>
    </row>
    <row r="235" spans="1:18">
      <c r="A235"/>
      <c r="B235"/>
      <c r="C235"/>
      <c r="D235"/>
      <c r="E235"/>
      <c r="F235"/>
      <c r="G235"/>
      <c r="H235"/>
      <c r="I235"/>
      <c r="J235"/>
      <c r="K235"/>
      <c r="L235"/>
      <c r="M235"/>
      <c r="N235"/>
      <c r="O235"/>
      <c r="P235"/>
      <c r="Q235"/>
      <c r="R235"/>
    </row>
    <row r="236" spans="1:18">
      <c r="A236"/>
      <c r="B236"/>
      <c r="C236"/>
      <c r="D236"/>
      <c r="E236"/>
      <c r="F236"/>
      <c r="G236"/>
      <c r="H236"/>
      <c r="I236"/>
      <c r="J236"/>
      <c r="K236"/>
      <c r="L236"/>
      <c r="M236"/>
      <c r="N236"/>
      <c r="O236"/>
      <c r="P236"/>
      <c r="Q236"/>
      <c r="R236"/>
    </row>
    <row r="237" spans="1:18">
      <c r="A237"/>
      <c r="B237"/>
      <c r="C237"/>
      <c r="D237"/>
      <c r="E237"/>
      <c r="F237"/>
      <c r="G237"/>
      <c r="H237"/>
      <c r="I237"/>
      <c r="J237"/>
      <c r="K237"/>
      <c r="L237"/>
      <c r="M237"/>
      <c r="N237"/>
      <c r="O237"/>
      <c r="P237"/>
      <c r="Q237"/>
      <c r="R237"/>
    </row>
    <row r="238" spans="1:18">
      <c r="A238"/>
      <c r="B238"/>
      <c r="C238"/>
      <c r="D238"/>
      <c r="E238"/>
      <c r="F238"/>
      <c r="G238"/>
      <c r="H238"/>
      <c r="I238"/>
      <c r="J238"/>
      <c r="K238"/>
      <c r="L238"/>
      <c r="M238"/>
      <c r="N238"/>
      <c r="O238"/>
      <c r="P238"/>
      <c r="Q238"/>
      <c r="R238"/>
    </row>
    <row r="239" spans="1:18">
      <c r="A239"/>
      <c r="B239"/>
      <c r="C239"/>
      <c r="D239"/>
      <c r="E239"/>
      <c r="F239"/>
      <c r="G239"/>
      <c r="H239"/>
      <c r="I239"/>
      <c r="J239"/>
      <c r="K239"/>
      <c r="L239"/>
      <c r="M239"/>
      <c r="N239"/>
      <c r="O239"/>
      <c r="P239"/>
      <c r="Q239"/>
      <c r="R239"/>
    </row>
    <row r="240" spans="1:18">
      <c r="A240"/>
      <c r="B240"/>
      <c r="C240"/>
      <c r="D240"/>
      <c r="E240"/>
      <c r="F240"/>
      <c r="G240"/>
      <c r="H240"/>
      <c r="I240"/>
      <c r="J240"/>
      <c r="K240"/>
      <c r="L240"/>
      <c r="M240"/>
      <c r="N240"/>
      <c r="O240"/>
      <c r="P240"/>
      <c r="Q240"/>
      <c r="R240"/>
    </row>
    <row r="241" spans="1:18">
      <c r="A241"/>
      <c r="B241"/>
      <c r="C241"/>
      <c r="D241"/>
      <c r="E241"/>
      <c r="F241"/>
      <c r="G241"/>
      <c r="H241"/>
      <c r="I241"/>
      <c r="J241"/>
      <c r="K241"/>
      <c r="L241"/>
      <c r="M241"/>
      <c r="N241"/>
      <c r="O241"/>
      <c r="P241"/>
      <c r="Q241"/>
      <c r="R241"/>
    </row>
    <row r="242" spans="1:18">
      <c r="A242"/>
      <c r="B242"/>
      <c r="C242"/>
      <c r="D242"/>
      <c r="E242"/>
      <c r="F242"/>
      <c r="G242"/>
      <c r="H242"/>
      <c r="I242"/>
      <c r="J242"/>
      <c r="K242"/>
      <c r="L242"/>
      <c r="M242"/>
      <c r="N242"/>
      <c r="O242"/>
      <c r="P242"/>
      <c r="Q242"/>
      <c r="R242"/>
    </row>
    <row r="243" spans="1:18">
      <c r="A243"/>
      <c r="B243"/>
      <c r="C243"/>
      <c r="D243"/>
      <c r="E243"/>
      <c r="F243"/>
      <c r="G243"/>
      <c r="H243"/>
      <c r="I243"/>
      <c r="J243"/>
      <c r="K243"/>
      <c r="L243"/>
      <c r="M243"/>
      <c r="N243"/>
      <c r="O243"/>
      <c r="P243"/>
      <c r="Q243"/>
      <c r="R243"/>
    </row>
    <row r="244" spans="1:18">
      <c r="A244"/>
      <c r="B244"/>
      <c r="C244"/>
      <c r="D244"/>
      <c r="E244"/>
      <c r="F244"/>
      <c r="G244"/>
      <c r="H244"/>
      <c r="I244"/>
      <c r="J244"/>
      <c r="K244"/>
      <c r="L244"/>
      <c r="M244"/>
      <c r="N244"/>
      <c r="O244"/>
      <c r="P244"/>
      <c r="Q244"/>
      <c r="R244"/>
    </row>
    <row r="245" spans="1:18">
      <c r="A245"/>
      <c r="B245"/>
      <c r="C245"/>
      <c r="D245"/>
      <c r="E245"/>
      <c r="F245"/>
      <c r="G245"/>
      <c r="H245"/>
      <c r="I245"/>
      <c r="J245"/>
      <c r="K245"/>
      <c r="L245"/>
      <c r="M245"/>
      <c r="N245"/>
      <c r="O245"/>
      <c r="P245"/>
      <c r="Q245"/>
      <c r="R245"/>
    </row>
    <row r="246" spans="1:18">
      <c r="A246"/>
      <c r="B246"/>
      <c r="C246"/>
      <c r="D246"/>
      <c r="E246"/>
      <c r="F246"/>
      <c r="G246"/>
      <c r="H246"/>
      <c r="I246"/>
      <c r="J246"/>
      <c r="K246"/>
      <c r="L246"/>
      <c r="M246"/>
      <c r="N246"/>
      <c r="O246"/>
      <c r="P246"/>
      <c r="Q246"/>
      <c r="R246"/>
    </row>
    <row r="247" spans="1:18">
      <c r="A247"/>
      <c r="B247"/>
      <c r="C247"/>
      <c r="D247"/>
      <c r="E247"/>
      <c r="F247"/>
      <c r="G247"/>
      <c r="H247"/>
      <c r="I247"/>
      <c r="J247"/>
      <c r="K247"/>
      <c r="L247"/>
      <c r="M247"/>
      <c r="N247"/>
      <c r="O247"/>
      <c r="P247"/>
      <c r="Q247"/>
      <c r="R247"/>
    </row>
    <row r="248" spans="1:18">
      <c r="A248"/>
      <c r="B248"/>
      <c r="C248"/>
      <c r="D248"/>
      <c r="E248"/>
      <c r="F248"/>
      <c r="G248"/>
      <c r="H248"/>
      <c r="I248"/>
      <c r="J248"/>
      <c r="K248"/>
      <c r="L248"/>
      <c r="M248"/>
      <c r="N248"/>
      <c r="O248"/>
      <c r="P248"/>
      <c r="Q248"/>
      <c r="R248"/>
    </row>
    <row r="249" spans="1:18">
      <c r="A249"/>
      <c r="B249"/>
      <c r="C249"/>
      <c r="D249"/>
      <c r="E249"/>
      <c r="F249"/>
      <c r="G249"/>
      <c r="H249"/>
      <c r="I249"/>
      <c r="J249"/>
      <c r="K249"/>
      <c r="L249"/>
      <c r="M249"/>
      <c r="N249"/>
      <c r="O249"/>
      <c r="P249"/>
      <c r="Q249"/>
      <c r="R249"/>
    </row>
    <row r="250" spans="1:18">
      <c r="A250"/>
      <c r="B250"/>
      <c r="C250"/>
      <c r="D250"/>
      <c r="E250"/>
      <c r="F250"/>
      <c r="G250"/>
      <c r="H250"/>
      <c r="I250"/>
      <c r="J250"/>
      <c r="K250"/>
      <c r="L250"/>
      <c r="M250"/>
      <c r="N250"/>
      <c r="O250"/>
      <c r="P250"/>
      <c r="Q250"/>
      <c r="R250"/>
    </row>
    <row r="251" spans="1:18">
      <c r="A251"/>
      <c r="B251"/>
      <c r="C251"/>
      <c r="D251"/>
      <c r="E251"/>
      <c r="F251"/>
      <c r="G251"/>
      <c r="H251"/>
      <c r="I251"/>
      <c r="J251"/>
      <c r="K251"/>
      <c r="L251"/>
      <c r="M251"/>
      <c r="N251"/>
      <c r="O251"/>
      <c r="P251"/>
      <c r="Q251"/>
      <c r="R251"/>
    </row>
    <row r="252" spans="1:18">
      <c r="A252"/>
      <c r="B252"/>
      <c r="C252"/>
      <c r="D252"/>
      <c r="E252"/>
      <c r="F252"/>
      <c r="G252"/>
      <c r="H252"/>
      <c r="I252"/>
      <c r="J252"/>
      <c r="K252"/>
      <c r="L252"/>
      <c r="M252"/>
      <c r="N252"/>
      <c r="O252"/>
      <c r="P252"/>
      <c r="Q252"/>
      <c r="R252"/>
    </row>
    <row r="253" spans="1:18">
      <c r="A253"/>
      <c r="B253"/>
      <c r="C253"/>
      <c r="D253"/>
      <c r="E253"/>
      <c r="F253"/>
      <c r="G253"/>
      <c r="H253"/>
      <c r="I253"/>
      <c r="J253"/>
      <c r="K253"/>
      <c r="L253"/>
      <c r="M253"/>
      <c r="N253"/>
      <c r="O253"/>
      <c r="P253"/>
      <c r="Q253"/>
      <c r="R253"/>
    </row>
    <row r="254" spans="1:18">
      <c r="A254"/>
      <c r="B254"/>
      <c r="C254"/>
      <c r="D254"/>
      <c r="E254"/>
      <c r="F254"/>
      <c r="G254"/>
      <c r="H254"/>
      <c r="I254"/>
      <c r="J254"/>
      <c r="K254"/>
      <c r="L254"/>
      <c r="M254"/>
      <c r="N254"/>
      <c r="O254"/>
      <c r="P254"/>
      <c r="Q254"/>
      <c r="R254"/>
    </row>
    <row r="255" spans="1:18">
      <c r="A255"/>
      <c r="B255"/>
      <c r="C255"/>
      <c r="D255"/>
      <c r="E255"/>
      <c r="F255"/>
      <c r="G255"/>
      <c r="H255"/>
      <c r="I255"/>
      <c r="J255"/>
      <c r="K255"/>
      <c r="L255"/>
      <c r="M255"/>
      <c r="N255"/>
      <c r="O255"/>
      <c r="P255"/>
      <c r="Q255"/>
      <c r="R255"/>
    </row>
    <row r="256" spans="1:18">
      <c r="A256"/>
      <c r="B256"/>
      <c r="C256"/>
      <c r="D256"/>
      <c r="E256"/>
      <c r="F256"/>
      <c r="G256"/>
      <c r="H256"/>
      <c r="I256"/>
      <c r="J256"/>
      <c r="K256"/>
      <c r="L256"/>
      <c r="M256"/>
      <c r="N256"/>
      <c r="O256"/>
      <c r="P256"/>
      <c r="Q256"/>
      <c r="R256"/>
    </row>
    <row r="257" spans="1:18">
      <c r="A257"/>
      <c r="B257"/>
      <c r="C257"/>
      <c r="D257"/>
      <c r="E257"/>
      <c r="F257"/>
      <c r="G257"/>
      <c r="H257"/>
      <c r="I257"/>
      <c r="J257"/>
      <c r="K257"/>
      <c r="L257"/>
      <c r="M257"/>
      <c r="N257"/>
      <c r="O257"/>
      <c r="P257"/>
      <c r="Q257"/>
      <c r="R257"/>
    </row>
    <row r="258" spans="1:18">
      <c r="A258"/>
      <c r="B258"/>
      <c r="C258"/>
      <c r="D258"/>
      <c r="E258"/>
      <c r="F258"/>
      <c r="G258"/>
      <c r="H258"/>
      <c r="I258"/>
      <c r="J258"/>
      <c r="K258"/>
      <c r="L258"/>
      <c r="M258"/>
      <c r="N258"/>
      <c r="O258"/>
      <c r="P258"/>
      <c r="Q258"/>
      <c r="R258"/>
    </row>
    <row r="259" spans="1:18">
      <c r="A259"/>
      <c r="B259"/>
      <c r="C259"/>
      <c r="D259"/>
      <c r="E259"/>
      <c r="F259"/>
      <c r="G259"/>
      <c r="H259"/>
      <c r="I259"/>
      <c r="J259"/>
      <c r="K259"/>
      <c r="L259"/>
      <c r="M259"/>
      <c r="N259"/>
      <c r="O259"/>
      <c r="P259"/>
      <c r="Q259"/>
      <c r="R259"/>
    </row>
    <row r="260" spans="1:18">
      <c r="A260"/>
      <c r="B260"/>
      <c r="C260"/>
      <c r="D260"/>
      <c r="E260"/>
      <c r="F260"/>
      <c r="G260"/>
      <c r="H260"/>
      <c r="I260"/>
      <c r="J260"/>
      <c r="K260"/>
      <c r="L260"/>
      <c r="M260"/>
      <c r="N260"/>
      <c r="O260"/>
      <c r="P260"/>
      <c r="Q260"/>
      <c r="R260"/>
    </row>
    <row r="261" spans="1:18">
      <c r="A261"/>
      <c r="B261"/>
      <c r="C261"/>
      <c r="D261"/>
      <c r="E261"/>
      <c r="F261"/>
      <c r="G261"/>
      <c r="H261"/>
      <c r="I261"/>
      <c r="J261"/>
      <c r="K261"/>
      <c r="L261"/>
      <c r="M261"/>
      <c r="N261"/>
      <c r="O261"/>
      <c r="P261"/>
      <c r="Q261"/>
      <c r="R261"/>
    </row>
    <row r="262" spans="1:18">
      <c r="A262"/>
      <c r="B262"/>
      <c r="C262"/>
      <c r="D262"/>
      <c r="E262"/>
      <c r="F262"/>
      <c r="G262"/>
      <c r="H262"/>
      <c r="I262"/>
      <c r="J262"/>
      <c r="K262"/>
      <c r="L262"/>
      <c r="M262"/>
      <c r="N262"/>
      <c r="O262"/>
      <c r="P262"/>
      <c r="Q262"/>
      <c r="R262"/>
    </row>
    <row r="263" spans="1:18">
      <c r="A263"/>
      <c r="B263"/>
      <c r="C263"/>
      <c r="D263"/>
      <c r="E263"/>
      <c r="F263"/>
      <c r="G263"/>
      <c r="H263"/>
      <c r="I263"/>
      <c r="J263"/>
      <c r="K263"/>
      <c r="L263"/>
      <c r="M263"/>
      <c r="N263"/>
      <c r="O263"/>
      <c r="P263"/>
      <c r="Q263"/>
      <c r="R263"/>
    </row>
    <row r="264" spans="1:18">
      <c r="A264"/>
      <c r="B264"/>
      <c r="C264"/>
      <c r="D264"/>
      <c r="E264"/>
      <c r="F264"/>
      <c r="G264"/>
      <c r="H264"/>
      <c r="I264"/>
      <c r="J264"/>
      <c r="K264"/>
      <c r="L264"/>
      <c r="M264"/>
      <c r="N264"/>
      <c r="O264"/>
      <c r="P264"/>
      <c r="Q264"/>
      <c r="R264"/>
    </row>
    <row r="265" spans="1:18">
      <c r="A265"/>
      <c r="B265"/>
      <c r="C265"/>
      <c r="D265"/>
      <c r="E265"/>
      <c r="F265"/>
      <c r="G265"/>
      <c r="H265"/>
      <c r="I265"/>
      <c r="J265"/>
      <c r="K265"/>
      <c r="L265"/>
      <c r="M265"/>
      <c r="N265"/>
      <c r="O265"/>
      <c r="P265"/>
      <c r="Q265"/>
      <c r="R265"/>
    </row>
    <row r="266" spans="1:18">
      <c r="A266"/>
      <c r="B266"/>
      <c r="C266"/>
      <c r="D266"/>
      <c r="E266"/>
      <c r="F266"/>
      <c r="G266"/>
      <c r="H266"/>
      <c r="I266"/>
      <c r="J266"/>
      <c r="K266"/>
      <c r="L266"/>
      <c r="M266"/>
      <c r="N266"/>
      <c r="O266"/>
      <c r="P266"/>
      <c r="Q266"/>
      <c r="R266"/>
    </row>
    <row r="267" spans="1:18">
      <c r="A267"/>
      <c r="B267"/>
      <c r="C267"/>
      <c r="D267"/>
      <c r="E267"/>
      <c r="F267"/>
      <c r="G267"/>
      <c r="H267"/>
      <c r="I267"/>
      <c r="J267"/>
      <c r="K267"/>
      <c r="L267"/>
      <c r="M267"/>
      <c r="N267"/>
      <c r="O267"/>
      <c r="P267"/>
      <c r="Q267"/>
      <c r="R267"/>
    </row>
    <row r="268" spans="1:18">
      <c r="A268"/>
      <c r="B268"/>
      <c r="C268"/>
      <c r="D268"/>
      <c r="E268"/>
      <c r="F268"/>
      <c r="G268"/>
      <c r="H268"/>
      <c r="I268"/>
      <c r="J268"/>
      <c r="K268"/>
      <c r="L268"/>
      <c r="M268"/>
      <c r="N268"/>
      <c r="O268"/>
      <c r="P268"/>
      <c r="Q268"/>
      <c r="R268"/>
    </row>
    <row r="269" spans="1:18">
      <c r="A269"/>
      <c r="B269"/>
      <c r="C269"/>
      <c r="D269"/>
      <c r="E269"/>
      <c r="F269"/>
      <c r="G269"/>
      <c r="H269"/>
      <c r="I269"/>
      <c r="J269"/>
      <c r="K269"/>
      <c r="L269"/>
      <c r="M269"/>
      <c r="N269"/>
      <c r="O269"/>
      <c r="P269"/>
      <c r="Q269"/>
      <c r="R269"/>
    </row>
    <row r="270" spans="1:18">
      <c r="A270"/>
      <c r="B270"/>
      <c r="C270"/>
      <c r="D270"/>
      <c r="E270"/>
      <c r="F270"/>
      <c r="G270"/>
      <c r="H270"/>
      <c r="I270"/>
      <c r="J270"/>
      <c r="K270"/>
      <c r="L270"/>
      <c r="M270"/>
      <c r="N270"/>
      <c r="O270"/>
      <c r="P270"/>
      <c r="Q270"/>
      <c r="R270"/>
    </row>
    <row r="271" spans="1:18">
      <c r="A271"/>
      <c r="B271"/>
      <c r="C271"/>
      <c r="D271"/>
      <c r="E271"/>
      <c r="F271"/>
      <c r="G271"/>
      <c r="H271"/>
      <c r="I271"/>
      <c r="J271"/>
      <c r="K271"/>
      <c r="L271"/>
      <c r="M271"/>
      <c r="N271"/>
      <c r="O271"/>
      <c r="P271"/>
      <c r="Q271"/>
      <c r="R271"/>
    </row>
    <row r="272" spans="1:18">
      <c r="A272"/>
      <c r="B272"/>
      <c r="C272"/>
      <c r="D272"/>
      <c r="E272"/>
      <c r="F272"/>
      <c r="G272"/>
      <c r="H272"/>
      <c r="I272"/>
      <c r="J272"/>
      <c r="K272"/>
      <c r="L272"/>
      <c r="M272"/>
      <c r="N272"/>
      <c r="O272"/>
      <c r="P272"/>
      <c r="Q272"/>
      <c r="R272"/>
    </row>
    <row r="273" spans="1:18">
      <c r="A273"/>
      <c r="B273"/>
      <c r="C273"/>
      <c r="D273"/>
      <c r="E273"/>
      <c r="F273"/>
      <c r="G273"/>
      <c r="H273"/>
      <c r="I273"/>
      <c r="J273"/>
      <c r="K273"/>
      <c r="L273"/>
      <c r="M273"/>
      <c r="N273"/>
      <c r="O273"/>
      <c r="P273"/>
      <c r="Q273"/>
      <c r="R273"/>
    </row>
    <row r="274" spans="1:18">
      <c r="A274"/>
      <c r="B274"/>
      <c r="C274"/>
      <c r="D274"/>
      <c r="E274"/>
      <c r="F274"/>
      <c r="G274"/>
      <c r="H274"/>
      <c r="I274"/>
      <c r="J274"/>
      <c r="K274"/>
      <c r="L274"/>
      <c r="M274"/>
      <c r="N274"/>
      <c r="O274"/>
      <c r="P274"/>
      <c r="Q274"/>
      <c r="R274"/>
    </row>
    <row r="275" spans="1:18">
      <c r="A275"/>
      <c r="B275"/>
      <c r="C275"/>
      <c r="D275"/>
      <c r="E275"/>
      <c r="F275"/>
      <c r="G275"/>
      <c r="H275"/>
      <c r="I275"/>
      <c r="J275"/>
      <c r="K275"/>
      <c r="L275"/>
      <c r="M275"/>
      <c r="N275"/>
      <c r="O275"/>
      <c r="P275"/>
      <c r="Q275"/>
      <c r="R275"/>
    </row>
    <row r="276" spans="1:18">
      <c r="A276"/>
      <c r="B276"/>
      <c r="C276"/>
      <c r="D276"/>
      <c r="E276"/>
      <c r="F276"/>
      <c r="G276"/>
      <c r="H276"/>
      <c r="I276"/>
      <c r="J276"/>
      <c r="K276"/>
      <c r="L276"/>
      <c r="M276"/>
      <c r="N276"/>
      <c r="O276"/>
      <c r="P276"/>
      <c r="Q276"/>
      <c r="R276"/>
    </row>
    <row r="277" spans="1:18">
      <c r="A277"/>
      <c r="B277"/>
      <c r="C277"/>
      <c r="D277"/>
      <c r="E277"/>
      <c r="F277"/>
      <c r="G277"/>
      <c r="H277"/>
      <c r="I277"/>
      <c r="J277"/>
      <c r="K277"/>
      <c r="L277"/>
      <c r="M277"/>
      <c r="N277"/>
      <c r="O277"/>
      <c r="P277"/>
      <c r="Q277"/>
      <c r="R277"/>
    </row>
    <row r="278" spans="1:18">
      <c r="A278"/>
      <c r="B278"/>
      <c r="C278"/>
      <c r="D278"/>
      <c r="E278"/>
      <c r="F278"/>
      <c r="G278"/>
      <c r="H278"/>
      <c r="I278"/>
      <c r="J278"/>
      <c r="K278"/>
      <c r="L278"/>
      <c r="M278"/>
      <c r="N278"/>
      <c r="O278"/>
      <c r="P278"/>
      <c r="Q278"/>
      <c r="R278"/>
    </row>
    <row r="279" spans="1:18">
      <c r="A279"/>
      <c r="B279"/>
      <c r="C279"/>
      <c r="D279"/>
      <c r="E279"/>
      <c r="F279"/>
      <c r="G279"/>
      <c r="H279"/>
      <c r="I279"/>
      <c r="J279"/>
      <c r="K279"/>
      <c r="L279"/>
      <c r="M279"/>
      <c r="N279"/>
      <c r="O279"/>
      <c r="P279"/>
      <c r="Q279"/>
      <c r="R279"/>
    </row>
    <row r="280" spans="1:18">
      <c r="A280"/>
      <c r="B280"/>
      <c r="C280"/>
      <c r="D280"/>
      <c r="E280"/>
      <c r="F280"/>
      <c r="G280"/>
      <c r="H280"/>
      <c r="I280"/>
      <c r="J280"/>
      <c r="K280"/>
      <c r="L280"/>
      <c r="M280"/>
      <c r="N280"/>
      <c r="O280"/>
      <c r="P280"/>
      <c r="Q280"/>
      <c r="R280"/>
    </row>
    <row r="281" spans="1:18">
      <c r="A281"/>
      <c r="B281"/>
      <c r="C281"/>
      <c r="D281"/>
      <c r="E281"/>
      <c r="F281"/>
      <c r="G281"/>
      <c r="H281"/>
      <c r="I281"/>
      <c r="J281"/>
      <c r="K281"/>
      <c r="L281"/>
      <c r="M281"/>
      <c r="N281"/>
      <c r="O281"/>
      <c r="P281"/>
      <c r="Q281"/>
      <c r="R281"/>
    </row>
    <row r="282" spans="1:18">
      <c r="A282"/>
      <c r="B282"/>
      <c r="C282"/>
      <c r="D282"/>
      <c r="E282"/>
      <c r="F282"/>
      <c r="G282"/>
      <c r="H282"/>
      <c r="I282"/>
      <c r="J282"/>
      <c r="K282"/>
      <c r="L282"/>
      <c r="M282"/>
      <c r="N282"/>
      <c r="O282"/>
      <c r="P282"/>
      <c r="Q282"/>
      <c r="R282"/>
    </row>
    <row r="283" spans="1:18">
      <c r="A283"/>
      <c r="B283"/>
      <c r="C283"/>
      <c r="D283"/>
      <c r="E283"/>
      <c r="F283"/>
      <c r="G283"/>
      <c r="H283"/>
      <c r="I283"/>
      <c r="J283"/>
      <c r="K283"/>
      <c r="L283"/>
      <c r="M283"/>
      <c r="N283"/>
      <c r="O283"/>
      <c r="P283"/>
      <c r="Q283"/>
      <c r="R283"/>
    </row>
    <row r="284" spans="1:18">
      <c r="A284"/>
      <c r="B284"/>
      <c r="C284"/>
      <c r="D284"/>
      <c r="E284"/>
      <c r="F284"/>
      <c r="G284"/>
      <c r="H284"/>
      <c r="I284"/>
      <c r="J284"/>
      <c r="K284"/>
      <c r="L284"/>
      <c r="M284"/>
      <c r="N284"/>
      <c r="O284"/>
      <c r="P284"/>
      <c r="Q284"/>
      <c r="R284"/>
    </row>
    <row r="285" spans="1:18">
      <c r="A285"/>
      <c r="B285"/>
      <c r="C285"/>
      <c r="D285"/>
      <c r="E285"/>
      <c r="F285"/>
      <c r="G285"/>
      <c r="H285"/>
      <c r="I285"/>
      <c r="J285"/>
      <c r="K285"/>
      <c r="L285"/>
      <c r="M285"/>
      <c r="N285"/>
      <c r="O285"/>
      <c r="P285"/>
      <c r="Q285"/>
      <c r="R285"/>
    </row>
    <row r="286" spans="1:18">
      <c r="A286"/>
      <c r="B286"/>
      <c r="C286"/>
      <c r="D286"/>
      <c r="E286"/>
      <c r="F286"/>
      <c r="G286"/>
      <c r="H286"/>
      <c r="I286"/>
      <c r="J286"/>
      <c r="K286"/>
      <c r="L286"/>
      <c r="M286"/>
      <c r="N286"/>
      <c r="O286"/>
      <c r="P286"/>
      <c r="Q286"/>
      <c r="R286"/>
    </row>
    <row r="287" spans="1:18">
      <c r="A287"/>
      <c r="B287"/>
      <c r="C287"/>
      <c r="D287"/>
      <c r="E287"/>
      <c r="F287"/>
      <c r="G287"/>
      <c r="H287"/>
      <c r="I287"/>
      <c r="J287"/>
      <c r="K287"/>
      <c r="L287"/>
      <c r="M287"/>
      <c r="N287"/>
      <c r="O287"/>
      <c r="P287"/>
      <c r="Q287"/>
      <c r="R287"/>
    </row>
    <row r="288" spans="1:18">
      <c r="A288"/>
      <c r="B288"/>
      <c r="C288"/>
      <c r="D288"/>
      <c r="E288"/>
      <c r="F288"/>
      <c r="G288"/>
      <c r="H288"/>
      <c r="I288"/>
      <c r="J288"/>
      <c r="K288"/>
      <c r="L288"/>
      <c r="M288"/>
      <c r="N288"/>
      <c r="O288"/>
      <c r="P288"/>
      <c r="Q288"/>
      <c r="R288"/>
    </row>
    <row r="289" spans="1:18">
      <c r="A289"/>
      <c r="B289"/>
      <c r="C289"/>
      <c r="D289"/>
      <c r="E289"/>
      <c r="F289"/>
      <c r="G289"/>
      <c r="H289"/>
      <c r="I289"/>
      <c r="J289"/>
      <c r="K289"/>
      <c r="L289"/>
      <c r="M289"/>
      <c r="N289"/>
      <c r="O289"/>
      <c r="P289"/>
      <c r="Q289"/>
      <c r="R289"/>
    </row>
    <row r="290" spans="1:18">
      <c r="A290"/>
      <c r="B290"/>
      <c r="C290"/>
      <c r="D290"/>
      <c r="E290"/>
      <c r="F290"/>
      <c r="G290"/>
      <c r="H290"/>
      <c r="I290"/>
      <c r="J290"/>
      <c r="K290"/>
      <c r="L290"/>
      <c r="M290"/>
      <c r="N290"/>
      <c r="O290"/>
      <c r="P290"/>
      <c r="Q290"/>
      <c r="R290"/>
    </row>
    <row r="291" spans="1:18">
      <c r="A291"/>
      <c r="B291"/>
      <c r="C291"/>
      <c r="D291"/>
      <c r="E291"/>
      <c r="F291"/>
      <c r="G291"/>
      <c r="H291"/>
      <c r="I291"/>
      <c r="J291"/>
      <c r="K291"/>
      <c r="L291"/>
      <c r="M291"/>
      <c r="N291"/>
      <c r="O291"/>
      <c r="P291"/>
      <c r="Q291"/>
      <c r="R291"/>
    </row>
    <row r="292" spans="1:18">
      <c r="A292"/>
      <c r="B292"/>
      <c r="C292"/>
      <c r="D292"/>
      <c r="E292"/>
      <c r="F292"/>
      <c r="G292"/>
      <c r="H292"/>
      <c r="I292"/>
      <c r="J292"/>
      <c r="K292"/>
      <c r="L292"/>
      <c r="M292"/>
      <c r="N292"/>
      <c r="O292"/>
      <c r="P292"/>
      <c r="Q292"/>
      <c r="R292"/>
    </row>
    <row r="293" spans="1:18">
      <c r="A293"/>
      <c r="B293"/>
      <c r="C293"/>
      <c r="D293"/>
      <c r="E293"/>
      <c r="F293"/>
      <c r="G293"/>
      <c r="H293"/>
      <c r="I293"/>
      <c r="J293"/>
      <c r="K293"/>
      <c r="L293"/>
      <c r="M293"/>
      <c r="N293"/>
      <c r="O293"/>
      <c r="P293"/>
      <c r="Q293"/>
      <c r="R293"/>
    </row>
    <row r="294" spans="1:18">
      <c r="A294"/>
      <c r="B294"/>
      <c r="C294"/>
      <c r="D294"/>
      <c r="E294"/>
      <c r="F294"/>
      <c r="G294"/>
      <c r="H294"/>
      <c r="I294"/>
      <c r="J294"/>
      <c r="K294"/>
      <c r="L294"/>
      <c r="M294"/>
      <c r="N294"/>
      <c r="O294"/>
      <c r="P294"/>
      <c r="Q294"/>
      <c r="R294"/>
    </row>
    <row r="295" spans="1:18">
      <c r="A295"/>
      <c r="B295"/>
      <c r="C295"/>
      <c r="D295"/>
      <c r="E295"/>
      <c r="F295"/>
      <c r="G295"/>
      <c r="H295"/>
      <c r="I295"/>
      <c r="J295"/>
      <c r="K295"/>
      <c r="L295"/>
      <c r="M295"/>
      <c r="N295"/>
      <c r="O295"/>
      <c r="P295"/>
      <c r="Q295"/>
      <c r="R295"/>
    </row>
    <row r="296" spans="1:18">
      <c r="A296"/>
      <c r="B296"/>
      <c r="C296"/>
      <c r="D296"/>
      <c r="E296"/>
      <c r="F296"/>
      <c r="G296"/>
      <c r="H296"/>
      <c r="I296"/>
      <c r="J296"/>
      <c r="K296"/>
      <c r="L296"/>
      <c r="M296"/>
      <c r="N296"/>
      <c r="O296"/>
      <c r="P296"/>
      <c r="Q296"/>
      <c r="R296"/>
    </row>
    <row r="297" spans="1:18">
      <c r="A297"/>
      <c r="B297"/>
      <c r="C297"/>
      <c r="D297"/>
      <c r="E297"/>
      <c r="F297"/>
      <c r="G297"/>
      <c r="H297"/>
      <c r="I297"/>
      <c r="J297"/>
      <c r="K297"/>
      <c r="L297"/>
      <c r="M297"/>
      <c r="N297"/>
      <c r="O297"/>
      <c r="P297"/>
      <c r="Q297"/>
      <c r="R297"/>
    </row>
    <row r="298" spans="1:18">
      <c r="A298"/>
      <c r="B298"/>
      <c r="C298"/>
      <c r="D298"/>
      <c r="E298"/>
      <c r="F298"/>
      <c r="G298"/>
      <c r="H298"/>
      <c r="I298"/>
      <c r="J298"/>
      <c r="K298"/>
      <c r="L298"/>
      <c r="M298"/>
      <c r="N298"/>
      <c r="O298"/>
      <c r="P298"/>
      <c r="Q298"/>
      <c r="R298"/>
    </row>
    <row r="299" spans="1:18">
      <c r="A299"/>
      <c r="B299"/>
      <c r="C299"/>
      <c r="D299"/>
      <c r="E299"/>
      <c r="F299"/>
      <c r="G299"/>
      <c r="H299"/>
      <c r="I299"/>
      <c r="J299"/>
      <c r="K299"/>
      <c r="L299"/>
      <c r="M299"/>
      <c r="N299"/>
      <c r="O299"/>
      <c r="P299"/>
      <c r="Q299"/>
      <c r="R299"/>
    </row>
    <row r="300" spans="1:18">
      <c r="A300"/>
      <c r="B300"/>
      <c r="C300"/>
      <c r="D300"/>
      <c r="E300"/>
      <c r="F300"/>
      <c r="G300"/>
      <c r="H300"/>
      <c r="I300"/>
      <c r="J300"/>
      <c r="K300"/>
      <c r="L300"/>
      <c r="M300"/>
      <c r="N300"/>
      <c r="O300"/>
      <c r="P300"/>
      <c r="Q300"/>
      <c r="R300"/>
    </row>
    <row r="301" spans="1:18">
      <c r="A301"/>
      <c r="B301"/>
      <c r="C301"/>
      <c r="D301"/>
      <c r="E301"/>
      <c r="F301"/>
      <c r="G301"/>
      <c r="H301"/>
      <c r="I301"/>
      <c r="J301"/>
      <c r="K301"/>
      <c r="L301"/>
      <c r="M301"/>
      <c r="N301"/>
      <c r="O301"/>
      <c r="P301"/>
      <c r="Q301"/>
      <c r="R301"/>
    </row>
    <row r="302" spans="1:18">
      <c r="A302"/>
      <c r="B302"/>
      <c r="C302"/>
      <c r="D302"/>
      <c r="E302"/>
      <c r="F302"/>
      <c r="G302"/>
      <c r="H302"/>
      <c r="I302"/>
      <c r="J302"/>
      <c r="K302"/>
      <c r="L302"/>
      <c r="M302"/>
      <c r="N302"/>
      <c r="O302"/>
      <c r="P302"/>
      <c r="Q302"/>
      <c r="R302"/>
    </row>
    <row r="303" spans="1:18">
      <c r="A303"/>
      <c r="B303"/>
      <c r="C303"/>
      <c r="D303"/>
      <c r="E303"/>
      <c r="F303"/>
      <c r="G303"/>
      <c r="H303"/>
      <c r="I303"/>
      <c r="J303"/>
      <c r="K303"/>
      <c r="L303"/>
      <c r="M303"/>
      <c r="N303"/>
      <c r="O303"/>
      <c r="P303"/>
      <c r="Q303"/>
      <c r="R303"/>
    </row>
    <row r="304" spans="1:18">
      <c r="A304"/>
      <c r="B304"/>
      <c r="C304"/>
      <c r="D304"/>
      <c r="E304"/>
      <c r="F304"/>
      <c r="G304"/>
      <c r="H304"/>
      <c r="I304"/>
      <c r="J304"/>
      <c r="K304"/>
      <c r="L304"/>
      <c r="M304"/>
      <c r="N304"/>
      <c r="O304"/>
      <c r="P304"/>
      <c r="Q304"/>
      <c r="R304"/>
    </row>
    <row r="305" spans="1:18">
      <c r="A305"/>
      <c r="B305"/>
      <c r="C305"/>
      <c r="D305"/>
      <c r="E305"/>
      <c r="F305"/>
      <c r="G305"/>
      <c r="H305"/>
      <c r="I305"/>
      <c r="J305"/>
      <c r="K305"/>
      <c r="L305"/>
      <c r="M305"/>
      <c r="N305"/>
      <c r="O305"/>
      <c r="P305"/>
      <c r="Q305"/>
      <c r="R305"/>
    </row>
    <row r="306" spans="1:18">
      <c r="A306"/>
      <c r="B306"/>
      <c r="C306"/>
      <c r="D306"/>
      <c r="E306"/>
      <c r="F306"/>
      <c r="G306"/>
      <c r="H306"/>
      <c r="I306"/>
      <c r="J306"/>
      <c r="K306"/>
      <c r="L306"/>
      <c r="M306"/>
      <c r="N306"/>
      <c r="O306"/>
      <c r="P306"/>
      <c r="Q306"/>
      <c r="R306"/>
    </row>
    <row r="307" spans="1:18">
      <c r="A307"/>
      <c r="B307"/>
      <c r="C307"/>
      <c r="D307"/>
      <c r="E307"/>
      <c r="F307"/>
      <c r="G307"/>
      <c r="H307"/>
      <c r="I307"/>
      <c r="J307"/>
      <c r="K307"/>
      <c r="L307"/>
      <c r="M307"/>
      <c r="N307"/>
      <c r="O307"/>
      <c r="P307"/>
      <c r="Q307"/>
      <c r="R307"/>
    </row>
    <row r="308" spans="1:18">
      <c r="A308"/>
      <c r="B308"/>
      <c r="C308"/>
      <c r="D308"/>
      <c r="E308"/>
      <c r="F308"/>
      <c r="G308"/>
      <c r="H308"/>
      <c r="I308"/>
      <c r="J308"/>
      <c r="K308"/>
      <c r="L308"/>
      <c r="M308"/>
      <c r="N308"/>
      <c r="O308"/>
      <c r="P308"/>
      <c r="Q308"/>
      <c r="R308"/>
    </row>
    <row r="309" spans="1:18">
      <c r="A309"/>
      <c r="B309"/>
      <c r="C309"/>
      <c r="D309"/>
      <c r="E309"/>
      <c r="F309"/>
      <c r="G309"/>
      <c r="H309"/>
      <c r="I309"/>
      <c r="J309"/>
      <c r="K309"/>
      <c r="L309"/>
      <c r="M309"/>
      <c r="N309"/>
      <c r="O309"/>
      <c r="P309"/>
      <c r="Q309"/>
      <c r="R309"/>
    </row>
    <row r="310" spans="1:18">
      <c r="A310"/>
      <c r="B310"/>
      <c r="C310"/>
      <c r="D310"/>
      <c r="E310"/>
      <c r="F310"/>
      <c r="G310"/>
      <c r="H310"/>
      <c r="I310"/>
      <c r="J310"/>
      <c r="K310"/>
      <c r="L310"/>
      <c r="M310"/>
      <c r="N310"/>
      <c r="O310"/>
      <c r="P310"/>
      <c r="Q310"/>
      <c r="R310"/>
    </row>
    <row r="311" spans="1:18">
      <c r="A311"/>
      <c r="B311"/>
      <c r="C311"/>
      <c r="D311"/>
      <c r="E311"/>
      <c r="F311"/>
      <c r="G311"/>
      <c r="H311"/>
      <c r="I311"/>
      <c r="J311"/>
      <c r="K311"/>
      <c r="L311"/>
      <c r="M311"/>
      <c r="N311"/>
      <c r="O311"/>
      <c r="P311"/>
      <c r="Q311"/>
      <c r="R311"/>
    </row>
    <row r="312" spans="1:18">
      <c r="A312"/>
      <c r="B312"/>
      <c r="C312"/>
      <c r="D312"/>
      <c r="E312"/>
      <c r="F312"/>
      <c r="G312"/>
      <c r="H312"/>
      <c r="I312"/>
      <c r="J312"/>
      <c r="K312"/>
      <c r="L312"/>
      <c r="M312"/>
      <c r="N312"/>
      <c r="O312"/>
      <c r="P312"/>
      <c r="Q312"/>
      <c r="R312"/>
    </row>
    <row r="313" spans="1:18">
      <c r="A313"/>
      <c r="B313"/>
      <c r="C313"/>
      <c r="D313"/>
      <c r="E313"/>
      <c r="F313"/>
      <c r="G313"/>
      <c r="H313"/>
      <c r="I313"/>
      <c r="J313"/>
      <c r="K313"/>
      <c r="L313"/>
      <c r="M313"/>
      <c r="N313"/>
      <c r="O313"/>
      <c r="P313"/>
      <c r="Q313"/>
      <c r="R313"/>
    </row>
    <row r="314" spans="1:18">
      <c r="A314"/>
      <c r="B314"/>
      <c r="C314"/>
      <c r="D314"/>
      <c r="E314"/>
      <c r="F314"/>
      <c r="G314"/>
      <c r="H314"/>
      <c r="I314"/>
      <c r="J314"/>
      <c r="K314"/>
      <c r="L314"/>
      <c r="M314"/>
      <c r="N314"/>
      <c r="O314"/>
      <c r="P314"/>
      <c r="Q314"/>
      <c r="R314"/>
    </row>
    <row r="315" spans="1:18">
      <c r="A315"/>
      <c r="B315"/>
      <c r="C315"/>
      <c r="D315"/>
      <c r="E315"/>
      <c r="F315"/>
      <c r="G315"/>
      <c r="H315"/>
      <c r="I315"/>
      <c r="J315"/>
      <c r="K315"/>
      <c r="L315"/>
      <c r="M315"/>
      <c r="N315"/>
      <c r="O315"/>
      <c r="P315"/>
      <c r="Q315"/>
      <c r="R315"/>
    </row>
    <row r="316" spans="1:18">
      <c r="A316"/>
      <c r="B316"/>
      <c r="C316"/>
      <c r="D316"/>
      <c r="E316"/>
      <c r="F316"/>
      <c r="G316"/>
      <c r="H316"/>
      <c r="I316"/>
      <c r="J316"/>
      <c r="K316"/>
      <c r="L316"/>
      <c r="M316"/>
      <c r="N316"/>
      <c r="O316"/>
      <c r="P316"/>
      <c r="Q316"/>
      <c r="R316"/>
    </row>
    <row r="317" spans="1:18">
      <c r="A317"/>
      <c r="B317"/>
      <c r="C317"/>
      <c r="D317"/>
      <c r="E317"/>
      <c r="F317"/>
      <c r="G317"/>
      <c r="H317"/>
      <c r="I317"/>
      <c r="J317"/>
      <c r="K317"/>
      <c r="L317"/>
      <c r="M317"/>
      <c r="N317"/>
      <c r="O317"/>
      <c r="P317"/>
      <c r="Q317"/>
      <c r="R317"/>
    </row>
    <row r="318" spans="1:18">
      <c r="A318"/>
      <c r="B318"/>
      <c r="C318"/>
      <c r="D318"/>
      <c r="E318"/>
      <c r="F318"/>
      <c r="G318"/>
      <c r="H318"/>
      <c r="I318"/>
      <c r="J318"/>
      <c r="K318"/>
      <c r="L318"/>
      <c r="M318"/>
      <c r="N318"/>
      <c r="O318"/>
      <c r="P318"/>
      <c r="Q318"/>
      <c r="R318"/>
    </row>
    <row r="319" spans="1:18">
      <c r="A319"/>
      <c r="B319"/>
      <c r="C319"/>
      <c r="D319"/>
      <c r="E319"/>
      <c r="F319"/>
      <c r="G319"/>
      <c r="H319"/>
      <c r="I319"/>
      <c r="J319"/>
      <c r="K319"/>
      <c r="L319"/>
      <c r="M319"/>
      <c r="N319"/>
      <c r="O319"/>
      <c r="P319"/>
      <c r="Q319"/>
      <c r="R319"/>
    </row>
    <row r="320" spans="1:18">
      <c r="A320"/>
      <c r="B320"/>
      <c r="C320"/>
      <c r="D320"/>
      <c r="E320"/>
      <c r="F320"/>
      <c r="G320"/>
      <c r="H320"/>
      <c r="I320"/>
      <c r="J320"/>
      <c r="K320"/>
      <c r="L320"/>
      <c r="M320"/>
      <c r="N320"/>
      <c r="O320"/>
      <c r="P320"/>
      <c r="Q320"/>
      <c r="R320"/>
    </row>
    <row r="321" spans="1:18">
      <c r="A321"/>
      <c r="B321"/>
      <c r="C321"/>
      <c r="D321"/>
      <c r="E321"/>
      <c r="F321"/>
      <c r="G321"/>
      <c r="H321"/>
      <c r="I321"/>
      <c r="J321"/>
      <c r="K321"/>
      <c r="L321"/>
      <c r="M321"/>
      <c r="N321"/>
      <c r="O321"/>
      <c r="P321"/>
      <c r="Q321"/>
      <c r="R321"/>
    </row>
    <row r="322" spans="1:18">
      <c r="A322"/>
      <c r="B322"/>
      <c r="C322"/>
      <c r="D322"/>
      <c r="E322"/>
      <c r="F322"/>
      <c r="G322"/>
      <c r="H322"/>
      <c r="I322"/>
      <c r="J322"/>
      <c r="K322"/>
      <c r="L322"/>
      <c r="M322"/>
      <c r="N322"/>
      <c r="O322"/>
      <c r="P322"/>
      <c r="Q322"/>
      <c r="R322"/>
    </row>
    <row r="323" spans="1:18">
      <c r="A323"/>
      <c r="B323"/>
      <c r="C323"/>
      <c r="D323"/>
      <c r="E323"/>
      <c r="F323"/>
      <c r="G323"/>
      <c r="H323"/>
      <c r="I323"/>
      <c r="J323"/>
      <c r="K323"/>
      <c r="L323"/>
      <c r="M323"/>
      <c r="N323"/>
      <c r="O323"/>
      <c r="P323"/>
      <c r="Q323"/>
      <c r="R323"/>
    </row>
    <row r="324" spans="1:18">
      <c r="A324"/>
      <c r="B324"/>
      <c r="C324"/>
      <c r="D324"/>
      <c r="E324"/>
      <c r="F324"/>
      <c r="G324"/>
      <c r="H324"/>
      <c r="I324"/>
      <c r="J324"/>
      <c r="K324"/>
      <c r="L324"/>
      <c r="M324"/>
      <c r="N324"/>
      <c r="O324"/>
      <c r="P324"/>
      <c r="Q324"/>
      <c r="R324"/>
    </row>
    <row r="325" spans="1:18">
      <c r="A325"/>
      <c r="B325"/>
      <c r="C325"/>
      <c r="D325"/>
      <c r="E325"/>
      <c r="F325"/>
      <c r="G325"/>
      <c r="H325"/>
      <c r="I325"/>
      <c r="J325"/>
      <c r="K325"/>
      <c r="L325"/>
      <c r="M325"/>
      <c r="N325"/>
      <c r="O325"/>
      <c r="P325"/>
      <c r="Q325"/>
      <c r="R325"/>
    </row>
    <row r="326" spans="1:18">
      <c r="A326"/>
      <c r="B326"/>
      <c r="C326"/>
      <c r="D326"/>
      <c r="E326"/>
      <c r="F326"/>
      <c r="G326"/>
      <c r="H326"/>
      <c r="I326"/>
      <c r="J326"/>
      <c r="K326"/>
      <c r="L326"/>
      <c r="M326"/>
      <c r="N326"/>
      <c r="O326"/>
      <c r="P326"/>
      <c r="Q326"/>
      <c r="R326"/>
    </row>
    <row r="327" spans="1:18">
      <c r="A327"/>
      <c r="B327"/>
      <c r="C327"/>
      <c r="D327"/>
      <c r="E327"/>
      <c r="F327"/>
      <c r="G327"/>
      <c r="H327"/>
      <c r="I327"/>
      <c r="J327"/>
      <c r="K327"/>
      <c r="L327"/>
      <c r="M327"/>
      <c r="N327"/>
      <c r="O327"/>
      <c r="P327"/>
      <c r="Q327"/>
      <c r="R327"/>
    </row>
    <row r="328" spans="1:18">
      <c r="A328"/>
      <c r="B328"/>
      <c r="C328"/>
      <c r="D328"/>
      <c r="E328"/>
      <c r="F328"/>
      <c r="G328"/>
      <c r="H328"/>
      <c r="I328"/>
      <c r="J328"/>
      <c r="K328"/>
      <c r="L328"/>
      <c r="M328"/>
      <c r="N328"/>
      <c r="O328"/>
      <c r="P328"/>
      <c r="Q328"/>
      <c r="R328"/>
    </row>
    <row r="329" spans="1:18">
      <c r="A329"/>
      <c r="B329"/>
      <c r="C329"/>
      <c r="D329"/>
      <c r="E329"/>
      <c r="F329"/>
      <c r="G329"/>
      <c r="H329"/>
      <c r="I329"/>
      <c r="J329"/>
      <c r="K329"/>
      <c r="L329"/>
      <c r="M329"/>
      <c r="N329"/>
      <c r="O329"/>
      <c r="P329"/>
      <c r="Q329"/>
      <c r="R329"/>
    </row>
    <row r="330" spans="1:18">
      <c r="A330"/>
      <c r="B330"/>
      <c r="C330"/>
      <c r="D330"/>
      <c r="E330"/>
      <c r="F330"/>
      <c r="G330"/>
      <c r="H330"/>
      <c r="I330"/>
      <c r="J330"/>
      <c r="K330"/>
      <c r="L330"/>
      <c r="M330"/>
      <c r="N330"/>
      <c r="O330"/>
      <c r="P330"/>
      <c r="Q330"/>
      <c r="R330"/>
    </row>
    <row r="331" spans="1:18">
      <c r="A331"/>
      <c r="B331"/>
      <c r="C331"/>
      <c r="D331"/>
      <c r="E331"/>
      <c r="F331"/>
      <c r="G331"/>
      <c r="H331"/>
      <c r="I331"/>
      <c r="J331"/>
      <c r="K331"/>
      <c r="L331"/>
      <c r="M331"/>
      <c r="N331"/>
      <c r="O331"/>
      <c r="P331"/>
      <c r="Q331"/>
      <c r="R331"/>
    </row>
    <row r="332" spans="1:18">
      <c r="A332"/>
      <c r="B332"/>
      <c r="C332"/>
      <c r="D332"/>
      <c r="E332"/>
      <c r="F332"/>
      <c r="G332"/>
      <c r="H332"/>
      <c r="I332"/>
      <c r="J332"/>
      <c r="K332"/>
      <c r="L332"/>
      <c r="M332"/>
      <c r="N332"/>
      <c r="O332"/>
      <c r="P332"/>
      <c r="Q332"/>
      <c r="R332"/>
    </row>
    <row r="333" spans="1:18">
      <c r="A333"/>
      <c r="B333"/>
      <c r="C333"/>
      <c r="D333"/>
      <c r="E333"/>
      <c r="F333"/>
      <c r="G333"/>
      <c r="H333"/>
      <c r="I333"/>
      <c r="J333"/>
      <c r="K333"/>
      <c r="L333"/>
      <c r="M333"/>
      <c r="N333"/>
      <c r="O333"/>
      <c r="P333"/>
      <c r="Q333"/>
      <c r="R333"/>
    </row>
    <row r="334" spans="1:18">
      <c r="A334"/>
      <c r="B334"/>
      <c r="C334"/>
      <c r="D334"/>
      <c r="E334"/>
      <c r="F334"/>
      <c r="G334"/>
      <c r="H334"/>
      <c r="I334"/>
      <c r="J334"/>
      <c r="K334"/>
      <c r="L334"/>
      <c r="M334"/>
      <c r="N334"/>
      <c r="O334"/>
      <c r="P334"/>
      <c r="Q334"/>
      <c r="R334"/>
    </row>
    <row r="335" spans="1:18">
      <c r="A335"/>
      <c r="B335"/>
      <c r="C335"/>
      <c r="D335"/>
      <c r="E335"/>
      <c r="F335"/>
      <c r="G335"/>
      <c r="H335"/>
      <c r="I335"/>
      <c r="J335"/>
      <c r="K335"/>
      <c r="L335"/>
      <c r="M335"/>
      <c r="N335"/>
      <c r="O335"/>
      <c r="P335"/>
      <c r="Q335"/>
      <c r="R335"/>
    </row>
    <row r="336" spans="1:18">
      <c r="A336"/>
      <c r="B336"/>
      <c r="C336"/>
      <c r="D336"/>
      <c r="E336"/>
      <c r="F336"/>
      <c r="G336"/>
      <c r="H336"/>
      <c r="I336"/>
      <c r="J336"/>
      <c r="K336"/>
      <c r="L336"/>
      <c r="M336"/>
      <c r="N336"/>
      <c r="O336"/>
      <c r="P336"/>
      <c r="Q336"/>
      <c r="R336"/>
    </row>
    <row r="337" spans="1:18">
      <c r="A337"/>
      <c r="B337"/>
      <c r="C337"/>
      <c r="D337"/>
      <c r="E337"/>
      <c r="F337"/>
      <c r="G337"/>
      <c r="H337"/>
      <c r="I337"/>
      <c r="J337"/>
      <c r="K337"/>
      <c r="L337"/>
      <c r="M337"/>
      <c r="N337"/>
      <c r="O337"/>
      <c r="P337"/>
      <c r="Q337"/>
      <c r="R337"/>
    </row>
    <row r="338" spans="1:18">
      <c r="A338"/>
      <c r="B338"/>
      <c r="C338"/>
      <c r="D338"/>
      <c r="E338"/>
      <c r="F338"/>
      <c r="G338"/>
      <c r="H338"/>
      <c r="I338"/>
      <c r="J338"/>
      <c r="K338"/>
      <c r="L338"/>
      <c r="M338"/>
      <c r="N338"/>
      <c r="O338"/>
      <c r="P338"/>
      <c r="Q338"/>
      <c r="R338"/>
    </row>
    <row r="339" spans="1:18">
      <c r="A339"/>
      <c r="B339"/>
      <c r="C339"/>
      <c r="D339"/>
      <c r="E339"/>
      <c r="F339"/>
      <c r="G339"/>
      <c r="H339"/>
      <c r="I339"/>
      <c r="J339"/>
      <c r="K339"/>
      <c r="L339"/>
      <c r="M339"/>
      <c r="N339"/>
      <c r="O339"/>
      <c r="P339"/>
      <c r="Q339"/>
      <c r="R339"/>
    </row>
    <row r="340" spans="1:18">
      <c r="A340"/>
      <c r="B340"/>
      <c r="C340"/>
      <c r="D340"/>
      <c r="E340"/>
      <c r="F340"/>
      <c r="G340"/>
      <c r="H340"/>
      <c r="I340"/>
      <c r="J340"/>
      <c r="K340"/>
      <c r="L340"/>
      <c r="M340"/>
      <c r="N340"/>
      <c r="O340"/>
      <c r="P340"/>
      <c r="Q340"/>
      <c r="R340"/>
    </row>
    <row r="341" spans="1:18">
      <c r="A341"/>
      <c r="B341"/>
      <c r="C341"/>
      <c r="D341"/>
      <c r="E341"/>
      <c r="F341"/>
      <c r="G341"/>
      <c r="H341"/>
      <c r="I341"/>
      <c r="J341"/>
      <c r="K341"/>
      <c r="L341"/>
      <c r="M341"/>
      <c r="N341"/>
      <c r="O341"/>
      <c r="P341"/>
      <c r="Q341"/>
      <c r="R341"/>
    </row>
    <row r="342" spans="1:18">
      <c r="A342"/>
      <c r="B342"/>
      <c r="C342"/>
      <c r="D342"/>
      <c r="E342"/>
      <c r="F342"/>
      <c r="G342"/>
      <c r="H342"/>
      <c r="I342"/>
      <c r="J342"/>
      <c r="K342"/>
      <c r="L342"/>
      <c r="M342"/>
      <c r="N342"/>
      <c r="O342"/>
      <c r="P342"/>
      <c r="Q342"/>
      <c r="R342"/>
    </row>
    <row r="343" spans="1:18">
      <c r="A343"/>
      <c r="B343"/>
      <c r="C343"/>
      <c r="D343"/>
      <c r="E343"/>
      <c r="F343"/>
      <c r="G343"/>
      <c r="H343"/>
      <c r="I343"/>
      <c r="J343"/>
      <c r="K343"/>
      <c r="L343"/>
      <c r="M343"/>
      <c r="N343"/>
      <c r="O343"/>
      <c r="P343"/>
      <c r="Q343"/>
      <c r="R343"/>
    </row>
    <row r="344" spans="1:18">
      <c r="A344"/>
      <c r="B344"/>
      <c r="C344"/>
      <c r="D344"/>
      <c r="E344"/>
      <c r="F344"/>
      <c r="G344"/>
      <c r="H344"/>
      <c r="I344"/>
      <c r="J344"/>
      <c r="K344"/>
      <c r="L344"/>
      <c r="M344"/>
      <c r="N344"/>
      <c r="O344"/>
      <c r="P344"/>
      <c r="Q344"/>
      <c r="R344"/>
    </row>
    <row r="345" spans="1:18">
      <c r="A345"/>
      <c r="B345"/>
      <c r="C345"/>
      <c r="D345"/>
      <c r="E345"/>
      <c r="F345"/>
      <c r="G345"/>
      <c r="H345"/>
      <c r="I345"/>
      <c r="J345"/>
      <c r="K345"/>
      <c r="L345"/>
      <c r="M345"/>
      <c r="N345"/>
      <c r="O345"/>
      <c r="P345"/>
      <c r="Q345"/>
      <c r="R345"/>
    </row>
    <row r="346" spans="1:18">
      <c r="A346"/>
      <c r="B346"/>
      <c r="C346"/>
      <c r="D346"/>
      <c r="E346"/>
      <c r="F346"/>
      <c r="G346"/>
      <c r="H346"/>
      <c r="I346"/>
      <c r="J346"/>
      <c r="K346"/>
      <c r="L346"/>
      <c r="M346"/>
      <c r="N346"/>
      <c r="O346"/>
      <c r="P346"/>
      <c r="Q346"/>
      <c r="R346"/>
    </row>
    <row r="347" spans="1:18">
      <c r="A347"/>
      <c r="B347"/>
      <c r="C347"/>
      <c r="D347"/>
      <c r="E347"/>
      <c r="F347"/>
      <c r="G347"/>
      <c r="H347"/>
      <c r="I347"/>
      <c r="J347"/>
      <c r="K347"/>
      <c r="L347"/>
      <c r="M347"/>
      <c r="N347"/>
      <c r="O347"/>
      <c r="P347"/>
      <c r="Q347"/>
      <c r="R347"/>
    </row>
    <row r="348" spans="1:18">
      <c r="A348"/>
      <c r="B348"/>
      <c r="C348"/>
      <c r="D348"/>
      <c r="E348"/>
      <c r="F348"/>
      <c r="G348"/>
      <c r="H348"/>
      <c r="I348"/>
      <c r="J348"/>
      <c r="K348"/>
      <c r="L348"/>
      <c r="M348"/>
      <c r="N348"/>
      <c r="O348"/>
      <c r="P348"/>
      <c r="Q348"/>
      <c r="R348"/>
    </row>
    <row r="349" spans="1:18">
      <c r="A349"/>
      <c r="B349"/>
      <c r="C349"/>
      <c r="D349"/>
      <c r="E349"/>
      <c r="F349"/>
      <c r="G349"/>
      <c r="H349"/>
      <c r="I349"/>
      <c r="J349"/>
      <c r="K349"/>
      <c r="L349"/>
      <c r="M349"/>
      <c r="N349"/>
      <c r="O349"/>
      <c r="P349"/>
      <c r="Q349"/>
      <c r="R349"/>
    </row>
    <row r="350" spans="1:18">
      <c r="A350"/>
      <c r="B350"/>
      <c r="C350"/>
      <c r="D350"/>
      <c r="E350"/>
      <c r="F350"/>
      <c r="G350"/>
      <c r="H350"/>
      <c r="I350"/>
      <c r="J350"/>
      <c r="K350"/>
      <c r="L350"/>
      <c r="M350"/>
      <c r="N350"/>
      <c r="O350"/>
      <c r="P350"/>
      <c r="Q350"/>
      <c r="R350"/>
    </row>
    <row r="351" spans="1:18">
      <c r="A351"/>
      <c r="B351"/>
      <c r="C351"/>
      <c r="D351"/>
      <c r="E351"/>
      <c r="F351"/>
      <c r="G351"/>
      <c r="H351"/>
      <c r="I351"/>
      <c r="J351"/>
      <c r="K351"/>
      <c r="L351"/>
      <c r="M351"/>
      <c r="N351"/>
      <c r="O351"/>
      <c r="P351"/>
      <c r="Q351"/>
      <c r="R351"/>
    </row>
    <row r="352" spans="1:18">
      <c r="A352"/>
      <c r="B352"/>
      <c r="C352"/>
      <c r="D352"/>
      <c r="E352"/>
      <c r="F352"/>
      <c r="G352"/>
      <c r="H352"/>
      <c r="I352"/>
      <c r="J352"/>
      <c r="K352"/>
      <c r="L352"/>
      <c r="M352"/>
      <c r="N352"/>
      <c r="O352"/>
      <c r="P352"/>
      <c r="Q352"/>
      <c r="R352"/>
    </row>
    <row r="353" spans="1:18">
      <c r="A353"/>
      <c r="B353"/>
      <c r="C353"/>
      <c r="D353"/>
      <c r="E353"/>
      <c r="F353"/>
      <c r="G353"/>
      <c r="H353"/>
      <c r="I353"/>
      <c r="J353"/>
      <c r="K353"/>
      <c r="L353"/>
      <c r="M353"/>
      <c r="N353"/>
      <c r="O353"/>
      <c r="P353"/>
      <c r="Q353"/>
      <c r="R353"/>
    </row>
    <row r="354" spans="1:18">
      <c r="A354"/>
      <c r="B354"/>
      <c r="C354"/>
      <c r="D354"/>
      <c r="E354"/>
      <c r="F354"/>
      <c r="G354"/>
      <c r="H354"/>
      <c r="I354"/>
      <c r="J354"/>
      <c r="K354"/>
      <c r="L354"/>
      <c r="M354"/>
      <c r="N354"/>
      <c r="O354"/>
      <c r="P354"/>
      <c r="Q354"/>
      <c r="R354"/>
    </row>
    <row r="355" spans="1:18">
      <c r="A355"/>
      <c r="B355"/>
      <c r="C355"/>
      <c r="D355"/>
      <c r="E355"/>
      <c r="F355"/>
      <c r="G355"/>
      <c r="H355"/>
      <c r="I355"/>
      <c r="J355"/>
      <c r="K355"/>
      <c r="L355"/>
      <c r="M355"/>
      <c r="N355"/>
      <c r="O355"/>
      <c r="P355"/>
      <c r="Q355"/>
      <c r="R355"/>
    </row>
    <row r="356" spans="1:18">
      <c r="A356"/>
      <c r="B356"/>
      <c r="C356"/>
      <c r="D356"/>
      <c r="E356"/>
      <c r="F356"/>
      <c r="G356"/>
      <c r="H356"/>
      <c r="I356"/>
      <c r="J356"/>
      <c r="K356"/>
      <c r="L356"/>
      <c r="M356"/>
      <c r="N356"/>
      <c r="O356"/>
      <c r="P356"/>
      <c r="Q356"/>
      <c r="R356"/>
    </row>
    <row r="357" spans="1:18">
      <c r="A357"/>
      <c r="B357"/>
      <c r="C357"/>
      <c r="D357"/>
      <c r="E357"/>
      <c r="F357"/>
      <c r="G357"/>
      <c r="H357"/>
      <c r="I357"/>
      <c r="J357"/>
      <c r="K357"/>
      <c r="L357"/>
      <c r="M357"/>
      <c r="N357"/>
      <c r="O357"/>
      <c r="P357"/>
      <c r="Q357"/>
      <c r="R357"/>
    </row>
    <row r="358" spans="1:18">
      <c r="A358"/>
      <c r="B358"/>
      <c r="C358"/>
      <c r="D358"/>
      <c r="E358"/>
      <c r="F358"/>
      <c r="G358"/>
      <c r="H358"/>
      <c r="I358"/>
      <c r="J358"/>
      <c r="K358"/>
      <c r="L358"/>
      <c r="M358"/>
      <c r="N358"/>
      <c r="O358"/>
      <c r="P358"/>
      <c r="Q358"/>
      <c r="R358"/>
    </row>
    <row r="359" spans="1:18">
      <c r="A359"/>
      <c r="B359"/>
      <c r="C359"/>
      <c r="D359"/>
      <c r="E359"/>
      <c r="F359"/>
      <c r="G359"/>
      <c r="H359"/>
      <c r="I359"/>
      <c r="J359"/>
      <c r="K359"/>
      <c r="L359"/>
      <c r="M359"/>
      <c r="N359"/>
      <c r="O359"/>
      <c r="P359"/>
      <c r="Q359"/>
      <c r="R359"/>
    </row>
    <row r="360" spans="1:18">
      <c r="A360"/>
      <c r="B360"/>
      <c r="C360"/>
      <c r="D360"/>
      <c r="E360"/>
      <c r="F360"/>
      <c r="G360"/>
      <c r="H360"/>
      <c r="I360"/>
      <c r="J360"/>
      <c r="K360"/>
      <c r="L360"/>
      <c r="M360"/>
      <c r="N360"/>
      <c r="O360"/>
      <c r="P360"/>
      <c r="Q360"/>
      <c r="R360"/>
    </row>
    <row r="361" spans="1:18">
      <c r="A361"/>
      <c r="B361"/>
      <c r="C361"/>
      <c r="D361"/>
      <c r="E361"/>
      <c r="F361"/>
      <c r="G361"/>
      <c r="H361"/>
      <c r="I361"/>
      <c r="J361"/>
      <c r="K361"/>
      <c r="L361"/>
      <c r="M361"/>
      <c r="N361"/>
      <c r="O361"/>
      <c r="P361"/>
      <c r="Q361"/>
      <c r="R361"/>
    </row>
    <row r="362" spans="1:18">
      <c r="A362"/>
      <c r="B362"/>
      <c r="C362"/>
      <c r="D362"/>
      <c r="E362"/>
      <c r="F362"/>
      <c r="G362"/>
      <c r="H362"/>
      <c r="I362"/>
      <c r="J362"/>
      <c r="K362"/>
      <c r="L362"/>
      <c r="M362"/>
      <c r="N362"/>
      <c r="O362"/>
      <c r="P362"/>
      <c r="Q362"/>
      <c r="R362"/>
    </row>
    <row r="363" spans="1:18">
      <c r="A363"/>
      <c r="B363"/>
      <c r="C363"/>
      <c r="D363"/>
      <c r="E363"/>
      <c r="F363"/>
      <c r="G363"/>
      <c r="H363"/>
      <c r="I363"/>
      <c r="J363"/>
      <c r="K363"/>
      <c r="L363"/>
      <c r="M363"/>
      <c r="N363"/>
      <c r="O363"/>
      <c r="P363"/>
      <c r="Q363"/>
      <c r="R363"/>
    </row>
    <row r="364" spans="1:18">
      <c r="A364"/>
      <c r="B364"/>
      <c r="C364"/>
      <c r="D364"/>
      <c r="E364"/>
      <c r="F364"/>
      <c r="G364"/>
      <c r="H364"/>
      <c r="I364"/>
      <c r="J364"/>
      <c r="K364"/>
      <c r="L364"/>
      <c r="M364"/>
      <c r="N364"/>
      <c r="O364"/>
      <c r="P364"/>
      <c r="Q364"/>
      <c r="R364"/>
    </row>
    <row r="365" spans="1:18">
      <c r="A365"/>
      <c r="B365"/>
      <c r="C365"/>
      <c r="D365"/>
      <c r="E365"/>
      <c r="F365"/>
      <c r="G365"/>
      <c r="H365"/>
      <c r="I365"/>
      <c r="J365"/>
      <c r="K365"/>
      <c r="L365"/>
      <c r="M365"/>
      <c r="N365"/>
      <c r="O365"/>
      <c r="P365"/>
      <c r="Q365"/>
      <c r="R365"/>
    </row>
    <row r="366" spans="1:18">
      <c r="A366"/>
      <c r="B366"/>
      <c r="C366"/>
      <c r="D366"/>
      <c r="E366"/>
      <c r="F366"/>
      <c r="G366"/>
      <c r="H366"/>
      <c r="I366"/>
      <c r="J366"/>
      <c r="K366"/>
      <c r="L366"/>
      <c r="M366"/>
      <c r="N366"/>
      <c r="O366"/>
      <c r="P366"/>
      <c r="Q366"/>
      <c r="R366"/>
    </row>
    <row r="367" spans="1:18">
      <c r="A367"/>
      <c r="B367"/>
      <c r="C367"/>
      <c r="D367"/>
      <c r="E367"/>
      <c r="F367"/>
      <c r="G367"/>
      <c r="H367"/>
      <c r="I367"/>
      <c r="J367"/>
      <c r="K367"/>
      <c r="L367"/>
      <c r="M367"/>
      <c r="N367"/>
      <c r="O367"/>
      <c r="P367"/>
      <c r="Q367"/>
      <c r="R367"/>
    </row>
    <row r="368" spans="1:18">
      <c r="A368"/>
      <c r="B368"/>
      <c r="C368"/>
      <c r="D368"/>
      <c r="E368"/>
      <c r="F368"/>
      <c r="G368"/>
      <c r="H368"/>
      <c r="I368"/>
      <c r="J368"/>
      <c r="K368"/>
      <c r="L368"/>
      <c r="M368"/>
      <c r="N368"/>
      <c r="O368"/>
      <c r="P368"/>
      <c r="Q368"/>
      <c r="R368"/>
    </row>
    <row r="369" spans="1:18">
      <c r="A369"/>
      <c r="B369"/>
      <c r="C369"/>
      <c r="D369"/>
      <c r="E369"/>
      <c r="F369"/>
      <c r="G369"/>
      <c r="H369"/>
      <c r="I369"/>
      <c r="J369"/>
      <c r="K369"/>
      <c r="L369"/>
      <c r="M369"/>
      <c r="N369"/>
      <c r="O369"/>
      <c r="P369"/>
      <c r="Q369"/>
      <c r="R369"/>
    </row>
    <row r="370" spans="1:18">
      <c r="A370"/>
      <c r="B370"/>
      <c r="C370"/>
      <c r="D370"/>
      <c r="E370"/>
      <c r="F370"/>
      <c r="G370"/>
      <c r="H370"/>
      <c r="I370"/>
      <c r="J370"/>
      <c r="K370"/>
      <c r="L370"/>
      <c r="M370"/>
      <c r="N370"/>
      <c r="O370"/>
      <c r="P370"/>
      <c r="Q370"/>
      <c r="R370"/>
    </row>
    <row r="371" spans="1:18">
      <c r="A371"/>
      <c r="B371"/>
      <c r="C371"/>
      <c r="D371"/>
      <c r="E371"/>
      <c r="F371"/>
      <c r="G371"/>
      <c r="H371"/>
      <c r="I371"/>
      <c r="J371"/>
      <c r="K371"/>
      <c r="L371"/>
      <c r="M371"/>
      <c r="N371"/>
      <c r="O371"/>
      <c r="P371"/>
      <c r="Q371"/>
      <c r="R371"/>
    </row>
    <row r="372" spans="1:18">
      <c r="A372"/>
      <c r="B372"/>
      <c r="C372"/>
      <c r="D372"/>
      <c r="E372"/>
      <c r="F372"/>
      <c r="G372"/>
      <c r="H372"/>
      <c r="I372"/>
      <c r="J372"/>
      <c r="K372"/>
      <c r="L372"/>
      <c r="M372"/>
      <c r="N372"/>
      <c r="O372"/>
      <c r="P372"/>
      <c r="Q372"/>
      <c r="R372"/>
    </row>
    <row r="373" spans="1:18">
      <c r="A373"/>
      <c r="B373"/>
      <c r="C373"/>
      <c r="D373"/>
      <c r="E373"/>
      <c r="F373"/>
      <c r="G373"/>
      <c r="H373"/>
      <c r="I373"/>
      <c r="J373"/>
      <c r="K373"/>
      <c r="L373"/>
      <c r="M373"/>
      <c r="N373"/>
      <c r="O373"/>
      <c r="P373"/>
      <c r="Q373"/>
      <c r="R373"/>
    </row>
    <row r="374" spans="1:18">
      <c r="A374"/>
      <c r="B374"/>
      <c r="C374"/>
      <c r="D374"/>
      <c r="E374"/>
      <c r="F374"/>
      <c r="G374"/>
      <c r="H374"/>
      <c r="I374"/>
      <c r="J374"/>
      <c r="K374"/>
      <c r="L374"/>
      <c r="M374"/>
      <c r="N374"/>
      <c r="O374"/>
      <c r="P374"/>
      <c r="Q374"/>
      <c r="R374"/>
    </row>
    <row r="375" spans="1:18">
      <c r="A375"/>
      <c r="B375"/>
      <c r="C375"/>
      <c r="D375"/>
      <c r="E375"/>
      <c r="F375"/>
      <c r="G375"/>
      <c r="H375"/>
      <c r="I375"/>
      <c r="J375"/>
      <c r="K375"/>
      <c r="L375"/>
      <c r="M375"/>
      <c r="N375"/>
      <c r="O375"/>
      <c r="P375"/>
      <c r="Q375"/>
      <c r="R375"/>
    </row>
    <row r="376" spans="1:18">
      <c r="A376"/>
      <c r="B376"/>
      <c r="C376"/>
      <c r="D376"/>
      <c r="E376"/>
      <c r="F376"/>
      <c r="G376"/>
      <c r="H376"/>
      <c r="I376"/>
      <c r="J376"/>
      <c r="K376"/>
      <c r="L376"/>
      <c r="M376"/>
      <c r="N376"/>
      <c r="O376"/>
      <c r="P376"/>
      <c r="Q376"/>
      <c r="R376"/>
    </row>
    <row r="377" spans="1:18">
      <c r="A377"/>
      <c r="B377"/>
      <c r="C377"/>
      <c r="D377"/>
      <c r="E377"/>
      <c r="F377"/>
      <c r="G377"/>
      <c r="H377"/>
      <c r="I377"/>
      <c r="J377"/>
      <c r="K377"/>
      <c r="L377"/>
      <c r="M377"/>
      <c r="N377"/>
      <c r="O377"/>
      <c r="P377"/>
      <c r="Q377"/>
      <c r="R377"/>
    </row>
    <row r="378" spans="1:18">
      <c r="A378"/>
      <c r="B378"/>
      <c r="C378"/>
      <c r="D378"/>
      <c r="E378"/>
      <c r="F378"/>
      <c r="G378"/>
      <c r="H378"/>
      <c r="I378"/>
      <c r="J378"/>
      <c r="K378"/>
      <c r="L378"/>
      <c r="M378"/>
      <c r="N378"/>
      <c r="O378"/>
      <c r="P378"/>
      <c r="Q378"/>
      <c r="R378"/>
    </row>
    <row r="379" spans="1:18">
      <c r="A379"/>
      <c r="B379"/>
      <c r="C379"/>
      <c r="D379"/>
      <c r="E379"/>
      <c r="F379"/>
      <c r="G379"/>
      <c r="H379"/>
      <c r="I379"/>
      <c r="J379"/>
      <c r="K379"/>
      <c r="L379"/>
      <c r="M379"/>
      <c r="N379"/>
      <c r="O379"/>
      <c r="P379"/>
      <c r="Q379"/>
      <c r="R379"/>
    </row>
    <row r="380" spans="1:18">
      <c r="A380"/>
      <c r="B380"/>
      <c r="C380"/>
      <c r="D380"/>
      <c r="E380"/>
      <c r="F380"/>
      <c r="G380"/>
      <c r="H380"/>
      <c r="I380"/>
      <c r="J380"/>
      <c r="K380"/>
      <c r="L380"/>
      <c r="M380"/>
      <c r="N380"/>
      <c r="O380"/>
      <c r="P380"/>
      <c r="Q380"/>
      <c r="R380"/>
    </row>
    <row r="381" spans="1:18">
      <c r="A381"/>
      <c r="B381"/>
      <c r="C381"/>
      <c r="D381"/>
      <c r="E381"/>
      <c r="F381"/>
      <c r="G381"/>
      <c r="H381"/>
      <c r="I381"/>
      <c r="J381"/>
      <c r="K381"/>
      <c r="L381"/>
      <c r="M381"/>
      <c r="N381"/>
      <c r="O381"/>
      <c r="P381"/>
      <c r="Q381"/>
      <c r="R381"/>
    </row>
    <row r="382" spans="1:18">
      <c r="A382"/>
      <c r="B382"/>
      <c r="C382"/>
      <c r="D382"/>
      <c r="E382"/>
      <c r="F382"/>
      <c r="G382"/>
      <c r="H382"/>
      <c r="I382"/>
      <c r="J382"/>
      <c r="K382"/>
      <c r="L382"/>
      <c r="M382"/>
      <c r="N382"/>
      <c r="O382"/>
      <c r="P382"/>
      <c r="Q382"/>
      <c r="R382"/>
    </row>
    <row r="383" spans="1:18">
      <c r="A383"/>
      <c r="B383"/>
      <c r="C383"/>
      <c r="D383"/>
      <c r="E383"/>
      <c r="F383"/>
      <c r="G383"/>
      <c r="H383"/>
      <c r="I383"/>
      <c r="J383"/>
      <c r="K383"/>
      <c r="L383"/>
      <c r="M383"/>
      <c r="N383"/>
      <c r="O383"/>
      <c r="P383"/>
      <c r="Q383"/>
      <c r="R383"/>
    </row>
    <row r="384" spans="1:18">
      <c r="A384"/>
      <c r="B384"/>
      <c r="C384"/>
      <c r="D384"/>
      <c r="E384"/>
      <c r="F384"/>
      <c r="G384"/>
      <c r="H384"/>
      <c r="I384"/>
      <c r="J384"/>
      <c r="K384"/>
      <c r="L384"/>
      <c r="M384"/>
      <c r="N384"/>
      <c r="O384"/>
      <c r="P384"/>
      <c r="Q384"/>
      <c r="R384"/>
    </row>
    <row r="385" spans="1:18">
      <c r="A385"/>
      <c r="B385"/>
      <c r="C385"/>
      <c r="D385"/>
      <c r="E385"/>
      <c r="F385"/>
      <c r="G385"/>
      <c r="H385"/>
      <c r="I385"/>
      <c r="J385"/>
      <c r="K385"/>
      <c r="L385"/>
      <c r="M385"/>
      <c r="N385"/>
      <c r="O385"/>
      <c r="P385"/>
      <c r="Q385"/>
      <c r="R385"/>
    </row>
    <row r="386" spans="1:18">
      <c r="A386"/>
      <c r="B386"/>
      <c r="C386"/>
      <c r="D386"/>
      <c r="E386"/>
      <c r="F386"/>
      <c r="G386"/>
      <c r="H386"/>
      <c r="I386"/>
      <c r="J386"/>
      <c r="K386"/>
      <c r="L386"/>
      <c r="M386"/>
      <c r="N386"/>
      <c r="O386"/>
      <c r="P386"/>
      <c r="Q386"/>
      <c r="R386"/>
    </row>
    <row r="387" spans="1:18">
      <c r="A387"/>
      <c r="B387"/>
      <c r="C387"/>
      <c r="D387"/>
      <c r="E387"/>
      <c r="F387"/>
      <c r="G387"/>
      <c r="H387"/>
      <c r="I387"/>
      <c r="J387"/>
      <c r="K387"/>
      <c r="L387"/>
      <c r="M387"/>
      <c r="N387"/>
      <c r="O387"/>
      <c r="P387"/>
      <c r="Q387"/>
      <c r="R387"/>
    </row>
    <row r="388" spans="1:18">
      <c r="A388"/>
      <c r="B388"/>
      <c r="C388"/>
      <c r="D388"/>
      <c r="E388"/>
      <c r="F388"/>
      <c r="G388"/>
      <c r="H388"/>
      <c r="I388"/>
      <c r="J388"/>
      <c r="K388"/>
      <c r="L388"/>
      <c r="M388"/>
      <c r="N388"/>
      <c r="O388"/>
      <c r="P388"/>
      <c r="Q388"/>
      <c r="R388"/>
    </row>
    <row r="389" spans="1:18">
      <c r="A389"/>
      <c r="B389"/>
      <c r="C389"/>
      <c r="D389"/>
      <c r="E389"/>
      <c r="F389"/>
      <c r="G389"/>
      <c r="H389"/>
      <c r="I389"/>
      <c r="J389"/>
      <c r="K389"/>
      <c r="L389"/>
      <c r="M389"/>
      <c r="N389"/>
      <c r="O389"/>
      <c r="P389"/>
      <c r="Q389"/>
      <c r="R389"/>
    </row>
    <row r="390" spans="1:18">
      <c r="A390"/>
      <c r="B390"/>
      <c r="C390"/>
      <c r="D390"/>
      <c r="E390"/>
      <c r="F390"/>
      <c r="G390"/>
      <c r="H390"/>
      <c r="I390"/>
      <c r="J390"/>
      <c r="K390"/>
      <c r="L390"/>
      <c r="M390"/>
      <c r="N390"/>
      <c r="O390"/>
      <c r="P390"/>
      <c r="Q390"/>
      <c r="R390"/>
    </row>
    <row r="391" spans="1:18">
      <c r="A391"/>
      <c r="B391"/>
      <c r="C391"/>
      <c r="D391"/>
      <c r="E391"/>
      <c r="F391"/>
      <c r="G391"/>
      <c r="H391"/>
      <c r="I391"/>
      <c r="J391"/>
      <c r="K391"/>
      <c r="L391"/>
      <c r="M391"/>
      <c r="N391"/>
      <c r="O391"/>
      <c r="P391"/>
      <c r="Q391"/>
      <c r="R391"/>
    </row>
    <row r="392" spans="1:18">
      <c r="A392"/>
      <c r="B392"/>
      <c r="C392"/>
      <c r="D392"/>
      <c r="E392"/>
      <c r="F392"/>
      <c r="G392"/>
      <c r="H392"/>
      <c r="I392"/>
      <c r="J392"/>
      <c r="K392"/>
      <c r="L392"/>
      <c r="M392"/>
      <c r="N392"/>
      <c r="O392"/>
      <c r="P392"/>
      <c r="Q392"/>
      <c r="R392"/>
    </row>
    <row r="393" spans="1:18">
      <c r="A393"/>
      <c r="B393"/>
      <c r="C393"/>
      <c r="D393"/>
      <c r="E393"/>
      <c r="F393"/>
      <c r="G393"/>
      <c r="H393"/>
      <c r="I393"/>
      <c r="J393"/>
      <c r="K393"/>
      <c r="L393"/>
      <c r="M393"/>
      <c r="N393"/>
      <c r="O393"/>
      <c r="P393"/>
      <c r="Q393"/>
      <c r="R393"/>
    </row>
    <row r="394" spans="1:18">
      <c r="A394"/>
      <c r="B394"/>
      <c r="C394"/>
      <c r="D394"/>
      <c r="E394"/>
      <c r="F394"/>
      <c r="G394"/>
      <c r="H394"/>
      <c r="I394"/>
      <c r="J394"/>
      <c r="K394"/>
      <c r="L394"/>
      <c r="M394"/>
      <c r="N394"/>
      <c r="O394"/>
      <c r="P394"/>
      <c r="Q394"/>
      <c r="R394"/>
    </row>
    <row r="395" spans="1:18">
      <c r="A395"/>
      <c r="B395"/>
      <c r="C395"/>
      <c r="D395"/>
      <c r="E395"/>
      <c r="F395"/>
      <c r="G395"/>
      <c r="H395"/>
      <c r="I395"/>
      <c r="J395"/>
      <c r="K395"/>
      <c r="L395"/>
      <c r="M395"/>
      <c r="N395"/>
      <c r="O395"/>
      <c r="P395"/>
      <c r="Q395"/>
      <c r="R395"/>
    </row>
    <row r="396" spans="1:18">
      <c r="A396"/>
      <c r="B396"/>
      <c r="C396"/>
      <c r="D396"/>
      <c r="E396"/>
      <c r="F396"/>
      <c r="G396"/>
      <c r="H396"/>
      <c r="I396"/>
      <c r="J396"/>
      <c r="K396"/>
      <c r="L396"/>
      <c r="M396"/>
      <c r="N396"/>
      <c r="O396"/>
      <c r="P396"/>
      <c r="Q396"/>
      <c r="R396"/>
    </row>
    <row r="397" spans="1:18">
      <c r="A397"/>
      <c r="B397"/>
      <c r="C397"/>
      <c r="D397"/>
      <c r="E397"/>
      <c r="F397"/>
      <c r="G397"/>
      <c r="H397"/>
      <c r="I397"/>
      <c r="J397"/>
      <c r="K397"/>
      <c r="L397"/>
      <c r="M397"/>
      <c r="N397"/>
      <c r="O397"/>
      <c r="P397"/>
      <c r="Q397"/>
      <c r="R397"/>
    </row>
    <row r="398" spans="1:18">
      <c r="A398"/>
      <c r="B398"/>
      <c r="C398"/>
      <c r="D398"/>
      <c r="E398"/>
      <c r="F398"/>
      <c r="G398"/>
      <c r="H398"/>
      <c r="I398"/>
      <c r="J398"/>
      <c r="K398"/>
      <c r="L398"/>
      <c r="M398"/>
      <c r="N398"/>
      <c r="O398"/>
      <c r="P398"/>
      <c r="Q398"/>
      <c r="R398"/>
    </row>
    <row r="399" spans="1:18">
      <c r="A399"/>
      <c r="B399"/>
      <c r="C399"/>
      <c r="D399"/>
      <c r="E399"/>
      <c r="F399"/>
      <c r="G399"/>
      <c r="H399"/>
      <c r="I399"/>
      <c r="J399"/>
      <c r="K399"/>
      <c r="L399"/>
      <c r="M399"/>
      <c r="N399"/>
      <c r="O399"/>
      <c r="P399"/>
      <c r="Q399"/>
      <c r="R399"/>
    </row>
    <row r="400" spans="1:18">
      <c r="A400"/>
      <c r="B400"/>
      <c r="C400"/>
      <c r="D400"/>
      <c r="E400"/>
      <c r="F400"/>
      <c r="G400"/>
      <c r="H400"/>
      <c r="I400"/>
      <c r="J400"/>
      <c r="K400"/>
      <c r="L400"/>
      <c r="M400"/>
      <c r="N400"/>
      <c r="O400"/>
      <c r="P400"/>
      <c r="Q400"/>
      <c r="R400"/>
    </row>
    <row r="401" spans="1:18">
      <c r="A401"/>
      <c r="B401"/>
      <c r="C401"/>
      <c r="D401"/>
      <c r="E401"/>
      <c r="F401"/>
      <c r="G401"/>
      <c r="H401"/>
      <c r="I401"/>
      <c r="J401"/>
      <c r="K401"/>
      <c r="L401"/>
      <c r="M401"/>
      <c r="N401"/>
      <c r="O401"/>
      <c r="P401"/>
      <c r="Q401"/>
      <c r="R401"/>
    </row>
    <row r="402" spans="1:18">
      <c r="A402"/>
      <c r="B402"/>
      <c r="C402"/>
      <c r="D402"/>
      <c r="E402"/>
      <c r="F402"/>
      <c r="G402"/>
      <c r="H402"/>
      <c r="I402"/>
      <c r="J402"/>
      <c r="K402"/>
      <c r="L402"/>
      <c r="M402"/>
      <c r="N402"/>
      <c r="O402"/>
      <c r="P402"/>
      <c r="Q402"/>
      <c r="R402"/>
    </row>
    <row r="403" spans="1:18">
      <c r="A403"/>
      <c r="B403"/>
      <c r="C403"/>
      <c r="D403"/>
      <c r="E403"/>
      <c r="F403"/>
      <c r="G403"/>
      <c r="H403"/>
      <c r="I403"/>
      <c r="J403"/>
      <c r="K403"/>
      <c r="L403"/>
      <c r="M403"/>
      <c r="N403"/>
      <c r="O403"/>
      <c r="P403"/>
      <c r="Q403"/>
      <c r="R403"/>
    </row>
    <row r="404" spans="1:18">
      <c r="A404"/>
      <c r="B404"/>
      <c r="C404"/>
      <c r="D404"/>
      <c r="E404"/>
      <c r="F404"/>
      <c r="G404"/>
      <c r="H404"/>
      <c r="I404"/>
      <c r="J404"/>
      <c r="K404"/>
      <c r="L404"/>
      <c r="M404"/>
      <c r="N404"/>
      <c r="O404"/>
      <c r="P404"/>
      <c r="Q404"/>
      <c r="R404"/>
    </row>
    <row r="405" spans="1:18">
      <c r="A405"/>
      <c r="B405"/>
      <c r="C405"/>
      <c r="D405"/>
      <c r="E405"/>
      <c r="F405"/>
      <c r="G405"/>
      <c r="H405"/>
      <c r="I405"/>
      <c r="J405"/>
      <c r="K405"/>
      <c r="L405"/>
      <c r="M405"/>
      <c r="N405"/>
      <c r="O405"/>
      <c r="P405"/>
      <c r="Q405"/>
      <c r="R405"/>
    </row>
    <row r="406" spans="1:18">
      <c r="A406"/>
      <c r="B406"/>
      <c r="C406"/>
      <c r="D406"/>
      <c r="E406"/>
      <c r="F406"/>
      <c r="G406"/>
      <c r="H406"/>
      <c r="I406"/>
      <c r="J406"/>
      <c r="K406"/>
      <c r="L406"/>
      <c r="M406"/>
      <c r="N406"/>
      <c r="O406"/>
      <c r="P406"/>
      <c r="Q406"/>
      <c r="R406"/>
    </row>
    <row r="407" spans="1:18">
      <c r="A407"/>
      <c r="B407"/>
      <c r="C407"/>
      <c r="D407"/>
      <c r="E407"/>
      <c r="F407"/>
      <c r="G407"/>
      <c r="H407"/>
      <c r="I407"/>
      <c r="J407"/>
      <c r="K407"/>
      <c r="L407"/>
      <c r="M407"/>
      <c r="N407"/>
      <c r="O407"/>
      <c r="P407"/>
      <c r="Q407"/>
      <c r="R407"/>
    </row>
    <row r="408" spans="1:18">
      <c r="A408"/>
      <c r="B408"/>
      <c r="C408"/>
      <c r="D408"/>
      <c r="E408"/>
      <c r="F408"/>
      <c r="G408"/>
      <c r="H408"/>
      <c r="I408"/>
      <c r="J408"/>
      <c r="K408"/>
      <c r="L408"/>
      <c r="M408"/>
      <c r="N408"/>
      <c r="O408"/>
      <c r="P408"/>
      <c r="Q408"/>
      <c r="R408"/>
    </row>
    <row r="409" spans="1:18">
      <c r="A409"/>
      <c r="B409"/>
      <c r="C409"/>
      <c r="D409"/>
      <c r="E409"/>
      <c r="F409"/>
      <c r="G409"/>
      <c r="H409"/>
      <c r="I409"/>
      <c r="J409"/>
      <c r="K409"/>
      <c r="L409"/>
      <c r="M409"/>
      <c r="N409"/>
      <c r="O409"/>
      <c r="P409"/>
      <c r="Q409"/>
      <c r="R409"/>
    </row>
    <row r="410" spans="1:18">
      <c r="A410"/>
      <c r="B410"/>
      <c r="C410"/>
      <c r="D410"/>
      <c r="E410"/>
      <c r="F410"/>
      <c r="G410"/>
      <c r="H410"/>
      <c r="I410"/>
      <c r="J410"/>
      <c r="K410"/>
      <c r="L410"/>
      <c r="M410"/>
      <c r="N410"/>
      <c r="O410"/>
      <c r="P410"/>
      <c r="Q410"/>
      <c r="R410"/>
    </row>
    <row r="411" spans="1:18">
      <c r="A411"/>
      <c r="B411"/>
      <c r="C411"/>
      <c r="D411"/>
      <c r="E411"/>
      <c r="F411"/>
      <c r="G411"/>
      <c r="H411"/>
      <c r="I411"/>
      <c r="J411"/>
      <c r="K411"/>
      <c r="L411"/>
      <c r="M411"/>
      <c r="N411"/>
      <c r="O411"/>
      <c r="P411"/>
      <c r="Q411"/>
      <c r="R411"/>
    </row>
    <row r="412" spans="1:18">
      <c r="A412"/>
      <c r="B412"/>
      <c r="C412"/>
      <c r="D412"/>
      <c r="E412"/>
      <c r="F412"/>
      <c r="G412"/>
      <c r="H412"/>
      <c r="I412"/>
      <c r="J412"/>
      <c r="K412"/>
      <c r="L412"/>
      <c r="M412"/>
      <c r="N412"/>
      <c r="O412"/>
      <c r="P412"/>
      <c r="Q412"/>
      <c r="R412"/>
    </row>
    <row r="413" spans="1:18">
      <c r="A413"/>
      <c r="B413"/>
      <c r="C413"/>
      <c r="D413"/>
      <c r="E413"/>
      <c r="F413"/>
      <c r="G413"/>
      <c r="H413"/>
      <c r="I413"/>
      <c r="J413"/>
      <c r="K413"/>
      <c r="L413"/>
      <c r="M413"/>
      <c r="N413"/>
      <c r="O413"/>
      <c r="P413"/>
      <c r="Q413"/>
      <c r="R413"/>
    </row>
    <row r="414" spans="1:18">
      <c r="A414"/>
      <c r="B414"/>
      <c r="C414"/>
      <c r="D414"/>
      <c r="E414"/>
      <c r="F414"/>
      <c r="G414"/>
      <c r="H414"/>
      <c r="I414"/>
      <c r="J414"/>
      <c r="K414"/>
      <c r="L414"/>
      <c r="M414"/>
      <c r="N414"/>
      <c r="O414"/>
      <c r="P414"/>
      <c r="Q414"/>
      <c r="R414"/>
    </row>
    <row r="415" spans="1:18">
      <c r="A415"/>
      <c r="B415"/>
      <c r="C415"/>
      <c r="D415"/>
      <c r="E415"/>
      <c r="F415"/>
      <c r="G415"/>
      <c r="H415"/>
      <c r="I415"/>
      <c r="J415"/>
      <c r="K415"/>
      <c r="L415"/>
      <c r="M415"/>
      <c r="N415"/>
      <c r="O415"/>
      <c r="P415"/>
      <c r="Q415"/>
      <c r="R415"/>
    </row>
    <row r="416" spans="1:18">
      <c r="A416"/>
      <c r="B416"/>
      <c r="C416"/>
      <c r="D416"/>
      <c r="E416"/>
      <c r="F416"/>
      <c r="G416"/>
      <c r="H416"/>
      <c r="I416"/>
      <c r="J416"/>
      <c r="K416"/>
      <c r="L416"/>
      <c r="M416"/>
      <c r="N416"/>
      <c r="O416"/>
      <c r="P416"/>
      <c r="Q416"/>
      <c r="R416"/>
    </row>
    <row r="417" spans="1:18">
      <c r="A417"/>
      <c r="B417"/>
      <c r="C417"/>
      <c r="D417"/>
      <c r="E417"/>
      <c r="F417"/>
      <c r="G417"/>
      <c r="H417"/>
      <c r="I417"/>
      <c r="J417"/>
      <c r="K417"/>
      <c r="L417"/>
      <c r="M417"/>
      <c r="N417"/>
      <c r="O417"/>
      <c r="P417"/>
      <c r="Q417"/>
      <c r="R417"/>
    </row>
    <row r="418" spans="1:18">
      <c r="A418"/>
      <c r="B418"/>
      <c r="C418"/>
      <c r="D418"/>
      <c r="E418"/>
      <c r="F418"/>
      <c r="G418"/>
      <c r="H418"/>
      <c r="I418"/>
      <c r="J418"/>
      <c r="K418"/>
      <c r="L418"/>
      <c r="M418"/>
      <c r="N418"/>
      <c r="O418"/>
      <c r="P418"/>
      <c r="Q418"/>
      <c r="R418"/>
    </row>
    <row r="419" spans="1:18">
      <c r="A419"/>
      <c r="B419"/>
      <c r="C419"/>
      <c r="D419"/>
      <c r="E419"/>
      <c r="F419"/>
      <c r="G419"/>
      <c r="H419"/>
      <c r="I419"/>
      <c r="J419"/>
      <c r="K419"/>
      <c r="L419"/>
      <c r="M419"/>
      <c r="N419"/>
      <c r="O419"/>
      <c r="P419"/>
      <c r="Q419"/>
      <c r="R419"/>
    </row>
    <row r="420" spans="1:18">
      <c r="A420"/>
      <c r="B420"/>
      <c r="C420"/>
      <c r="D420"/>
      <c r="E420"/>
      <c r="F420"/>
      <c r="G420"/>
      <c r="H420"/>
      <c r="I420"/>
      <c r="J420"/>
      <c r="K420"/>
      <c r="L420"/>
      <c r="M420"/>
      <c r="N420"/>
      <c r="O420"/>
      <c r="P420"/>
      <c r="Q420"/>
      <c r="R420"/>
    </row>
    <row r="421" spans="1:18">
      <c r="A421"/>
      <c r="B421"/>
      <c r="C421"/>
      <c r="D421"/>
      <c r="E421"/>
      <c r="F421"/>
      <c r="G421"/>
      <c r="H421"/>
      <c r="I421"/>
      <c r="J421"/>
      <c r="K421"/>
      <c r="L421"/>
      <c r="M421"/>
      <c r="N421"/>
      <c r="O421"/>
      <c r="P421"/>
      <c r="Q421"/>
      <c r="R421"/>
    </row>
    <row r="422" spans="1:18">
      <c r="A422"/>
      <c r="B422"/>
      <c r="C422"/>
      <c r="D422"/>
      <c r="E422"/>
      <c r="F422"/>
      <c r="G422"/>
      <c r="H422"/>
      <c r="I422"/>
      <c r="J422"/>
      <c r="K422"/>
      <c r="L422"/>
      <c r="M422"/>
      <c r="N422"/>
      <c r="O422"/>
      <c r="P422"/>
      <c r="Q422"/>
      <c r="R422"/>
    </row>
    <row r="423" spans="1:18">
      <c r="A423"/>
      <c r="B423"/>
      <c r="C423"/>
      <c r="D423"/>
      <c r="E423"/>
      <c r="F423"/>
      <c r="G423"/>
      <c r="H423"/>
      <c r="I423"/>
      <c r="J423"/>
      <c r="K423"/>
      <c r="L423"/>
      <c r="M423"/>
      <c r="N423"/>
      <c r="O423"/>
      <c r="P423"/>
      <c r="Q423"/>
      <c r="R423"/>
    </row>
    <row r="424" spans="1:18">
      <c r="A424"/>
      <c r="B424"/>
      <c r="C424"/>
      <c r="D424"/>
      <c r="E424"/>
      <c r="F424"/>
      <c r="G424"/>
      <c r="H424"/>
      <c r="I424"/>
      <c r="J424"/>
      <c r="K424"/>
      <c r="L424"/>
      <c r="M424"/>
      <c r="N424"/>
      <c r="O424"/>
      <c r="P424"/>
      <c r="Q424"/>
      <c r="R424"/>
    </row>
    <row r="425" spans="1:18">
      <c r="A425"/>
      <c r="B425"/>
      <c r="C425"/>
      <c r="D425"/>
      <c r="E425"/>
      <c r="F425"/>
      <c r="G425"/>
      <c r="H425"/>
      <c r="I425"/>
      <c r="J425"/>
      <c r="K425"/>
      <c r="L425"/>
      <c r="M425"/>
      <c r="N425"/>
      <c r="O425"/>
      <c r="P425"/>
      <c r="Q425"/>
      <c r="R425"/>
    </row>
    <row r="426" spans="1:18">
      <c r="A426"/>
      <c r="B426"/>
      <c r="C426"/>
      <c r="D426"/>
      <c r="E426"/>
      <c r="F426"/>
      <c r="G426"/>
      <c r="H426"/>
      <c r="I426"/>
      <c r="J426"/>
      <c r="K426"/>
      <c r="L426"/>
      <c r="M426"/>
      <c r="N426"/>
      <c r="O426"/>
      <c r="P426"/>
      <c r="Q426"/>
      <c r="R426"/>
    </row>
    <row r="427" spans="1:18">
      <c r="A427"/>
      <c r="B427"/>
      <c r="C427"/>
      <c r="D427"/>
      <c r="E427"/>
      <c r="F427"/>
      <c r="G427"/>
      <c r="H427"/>
      <c r="I427"/>
      <c r="J427"/>
      <c r="K427"/>
      <c r="L427"/>
      <c r="M427"/>
      <c r="N427"/>
      <c r="O427"/>
      <c r="P427"/>
      <c r="Q427"/>
      <c r="R427"/>
    </row>
    <row r="428" spans="1:18">
      <c r="A428"/>
      <c r="B428"/>
      <c r="C428"/>
      <c r="D428"/>
      <c r="E428"/>
      <c r="F428"/>
      <c r="G428"/>
      <c r="H428"/>
      <c r="I428"/>
      <c r="J428"/>
      <c r="K428"/>
      <c r="L428"/>
      <c r="M428"/>
      <c r="N428"/>
      <c r="O428"/>
      <c r="P428"/>
      <c r="Q428"/>
      <c r="R428"/>
    </row>
    <row r="429" spans="1:18">
      <c r="A429"/>
      <c r="B429"/>
      <c r="C429"/>
      <c r="D429"/>
      <c r="E429"/>
      <c r="F429"/>
      <c r="G429"/>
      <c r="H429"/>
      <c r="I429"/>
      <c r="J429"/>
      <c r="K429"/>
      <c r="L429"/>
      <c r="M429"/>
      <c r="N429"/>
      <c r="O429"/>
      <c r="P429"/>
      <c r="Q429"/>
      <c r="R429"/>
    </row>
    <row r="430" spans="1:18">
      <c r="A430"/>
      <c r="B430"/>
      <c r="C430"/>
      <c r="D430"/>
      <c r="E430"/>
      <c r="F430"/>
      <c r="G430"/>
      <c r="H430"/>
      <c r="I430"/>
      <c r="J430"/>
      <c r="K430"/>
      <c r="L430"/>
      <c r="M430"/>
      <c r="N430"/>
      <c r="O430"/>
      <c r="P430"/>
      <c r="Q430"/>
      <c r="R430"/>
    </row>
    <row r="431" spans="1:18">
      <c r="A431"/>
      <c r="B431"/>
      <c r="C431"/>
      <c r="D431"/>
      <c r="E431"/>
      <c r="F431"/>
      <c r="G431"/>
      <c r="H431"/>
      <c r="I431"/>
      <c r="J431"/>
      <c r="K431"/>
      <c r="L431"/>
      <c r="M431"/>
      <c r="N431"/>
      <c r="O431"/>
      <c r="P431"/>
      <c r="Q431"/>
      <c r="R431"/>
    </row>
    <row r="432" spans="1:18">
      <c r="A432"/>
      <c r="B432"/>
      <c r="C432"/>
      <c r="D432"/>
      <c r="E432"/>
      <c r="F432"/>
      <c r="G432"/>
      <c r="H432"/>
      <c r="I432"/>
      <c r="J432"/>
      <c r="K432"/>
      <c r="L432"/>
      <c r="M432"/>
      <c r="N432"/>
      <c r="O432"/>
      <c r="P432"/>
      <c r="Q432"/>
      <c r="R432"/>
    </row>
    <row r="433" spans="1:18">
      <c r="A433"/>
      <c r="B433"/>
      <c r="C433"/>
      <c r="D433"/>
      <c r="E433"/>
      <c r="F433"/>
      <c r="G433"/>
      <c r="H433"/>
      <c r="I433"/>
      <c r="J433"/>
      <c r="K433"/>
      <c r="L433"/>
      <c r="M433"/>
      <c r="N433"/>
      <c r="O433"/>
      <c r="P433"/>
      <c r="Q433"/>
      <c r="R433"/>
    </row>
    <row r="434" spans="1:18">
      <c r="A434"/>
      <c r="B434"/>
      <c r="C434"/>
      <c r="D434"/>
      <c r="E434"/>
      <c r="F434"/>
      <c r="G434"/>
      <c r="H434"/>
      <c r="I434"/>
      <c r="J434"/>
      <c r="K434"/>
      <c r="L434"/>
      <c r="M434"/>
      <c r="N434"/>
      <c r="O434"/>
      <c r="P434"/>
      <c r="Q434"/>
      <c r="R434"/>
    </row>
    <row r="435" spans="1:18">
      <c r="A435"/>
      <c r="B435"/>
      <c r="C435"/>
      <c r="D435"/>
      <c r="E435"/>
      <c r="F435"/>
      <c r="G435"/>
      <c r="H435"/>
      <c r="I435"/>
      <c r="J435"/>
      <c r="K435"/>
      <c r="L435"/>
      <c r="M435"/>
      <c r="N435"/>
      <c r="O435"/>
      <c r="P435"/>
      <c r="Q435"/>
      <c r="R435"/>
    </row>
    <row r="436" spans="1:18">
      <c r="A436"/>
      <c r="B436"/>
      <c r="C436"/>
      <c r="D436"/>
      <c r="E436"/>
      <c r="F436"/>
      <c r="G436"/>
      <c r="H436"/>
      <c r="I436"/>
      <c r="J436"/>
      <c r="K436"/>
      <c r="L436"/>
      <c r="M436"/>
      <c r="N436"/>
      <c r="O436"/>
      <c r="P436"/>
      <c r="Q436"/>
      <c r="R436"/>
    </row>
    <row r="437" spans="1:18">
      <c r="A437"/>
      <c r="B437"/>
      <c r="C437"/>
      <c r="D437"/>
      <c r="E437"/>
      <c r="F437"/>
      <c r="G437"/>
      <c r="H437"/>
      <c r="I437"/>
      <c r="J437"/>
      <c r="K437"/>
      <c r="L437"/>
      <c r="M437"/>
      <c r="N437"/>
      <c r="O437"/>
      <c r="P437"/>
      <c r="Q437"/>
      <c r="R437"/>
    </row>
    <row r="438" spans="1:18">
      <c r="A438"/>
      <c r="B438"/>
      <c r="C438"/>
      <c r="D438"/>
      <c r="E438"/>
      <c r="F438"/>
      <c r="G438"/>
      <c r="H438"/>
      <c r="I438"/>
      <c r="J438"/>
      <c r="K438"/>
      <c r="L438"/>
      <c r="M438"/>
      <c r="N438"/>
      <c r="O438"/>
      <c r="P438"/>
      <c r="Q438"/>
      <c r="R438"/>
    </row>
    <row r="439" spans="1:18">
      <c r="A439"/>
      <c r="B439"/>
      <c r="C439"/>
      <c r="D439"/>
      <c r="E439"/>
      <c r="F439"/>
      <c r="G439"/>
      <c r="H439"/>
      <c r="I439"/>
      <c r="J439"/>
      <c r="K439"/>
      <c r="L439"/>
      <c r="M439"/>
      <c r="N439"/>
      <c r="O439"/>
      <c r="P439"/>
      <c r="Q439"/>
      <c r="R439"/>
    </row>
    <row r="440" spans="1:18">
      <c r="A440"/>
      <c r="B440"/>
      <c r="C440"/>
      <c r="D440"/>
      <c r="E440"/>
      <c r="F440"/>
      <c r="G440"/>
      <c r="H440"/>
      <c r="I440"/>
      <c r="J440"/>
      <c r="K440"/>
      <c r="L440"/>
      <c r="M440"/>
      <c r="N440"/>
      <c r="O440"/>
      <c r="P440"/>
      <c r="Q440"/>
      <c r="R440"/>
    </row>
    <row r="441" spans="1:18">
      <c r="A441"/>
      <c r="B441"/>
      <c r="C441"/>
      <c r="D441"/>
      <c r="E441"/>
      <c r="F441"/>
      <c r="G441"/>
      <c r="H441"/>
      <c r="I441"/>
      <c r="J441"/>
      <c r="K441"/>
      <c r="L441"/>
      <c r="M441"/>
      <c r="N441"/>
      <c r="O441"/>
      <c r="P441"/>
      <c r="Q441"/>
      <c r="R441"/>
    </row>
    <row r="442" spans="1:18">
      <c r="A442"/>
      <c r="B442"/>
      <c r="C442"/>
      <c r="D442"/>
      <c r="E442"/>
      <c r="F442"/>
      <c r="G442"/>
      <c r="H442"/>
      <c r="I442"/>
      <c r="J442"/>
      <c r="K442"/>
      <c r="L442"/>
      <c r="M442"/>
      <c r="N442"/>
      <c r="O442"/>
      <c r="P442"/>
      <c r="Q442"/>
      <c r="R442"/>
    </row>
    <row r="443" spans="1:18">
      <c r="A443"/>
      <c r="B443"/>
      <c r="C443"/>
      <c r="D443"/>
      <c r="E443"/>
      <c r="F443"/>
      <c r="G443"/>
      <c r="H443"/>
      <c r="I443"/>
      <c r="J443"/>
      <c r="K443"/>
      <c r="L443"/>
      <c r="M443"/>
      <c r="N443"/>
      <c r="O443"/>
      <c r="P443"/>
      <c r="Q443"/>
      <c r="R443"/>
    </row>
    <row r="444" spans="1:18">
      <c r="A444"/>
      <c r="B444"/>
      <c r="C444"/>
      <c r="D444"/>
      <c r="E444"/>
      <c r="F444"/>
      <c r="G444"/>
      <c r="H444"/>
      <c r="I444"/>
      <c r="J444"/>
      <c r="K444"/>
      <c r="L444"/>
      <c r="M444"/>
      <c r="N444"/>
      <c r="O444"/>
      <c r="P444"/>
      <c r="Q444"/>
      <c r="R444"/>
    </row>
    <row r="445" spans="1:18">
      <c r="A445"/>
      <c r="B445"/>
      <c r="C445"/>
      <c r="D445"/>
      <c r="E445"/>
      <c r="F445"/>
      <c r="G445"/>
      <c r="H445"/>
      <c r="I445"/>
      <c r="J445"/>
      <c r="K445"/>
      <c r="L445"/>
      <c r="M445"/>
      <c r="N445"/>
      <c r="O445"/>
      <c r="P445"/>
      <c r="Q445"/>
      <c r="R445"/>
    </row>
    <row r="446" spans="1:18">
      <c r="A446"/>
      <c r="B446"/>
      <c r="C446"/>
      <c r="D446"/>
      <c r="E446"/>
      <c r="F446"/>
      <c r="G446"/>
      <c r="H446"/>
      <c r="I446"/>
      <c r="J446"/>
      <c r="K446"/>
      <c r="L446"/>
      <c r="M446"/>
      <c r="N446"/>
      <c r="O446"/>
      <c r="P446"/>
      <c r="Q446"/>
      <c r="R446"/>
    </row>
    <row r="447" spans="1:18">
      <c r="A447"/>
      <c r="B447"/>
      <c r="C447"/>
      <c r="D447"/>
      <c r="E447"/>
      <c r="F447"/>
      <c r="G447"/>
      <c r="H447"/>
      <c r="I447"/>
      <c r="J447"/>
      <c r="K447"/>
      <c r="L447"/>
      <c r="M447"/>
      <c r="N447"/>
      <c r="O447"/>
      <c r="P447"/>
      <c r="Q447"/>
      <c r="R447"/>
    </row>
    <row r="448" spans="1:18">
      <c r="A448"/>
      <c r="B448"/>
      <c r="C448"/>
      <c r="D448"/>
      <c r="E448"/>
      <c r="F448"/>
      <c r="G448"/>
      <c r="H448"/>
      <c r="I448"/>
      <c r="J448"/>
      <c r="K448"/>
      <c r="L448"/>
      <c r="M448"/>
      <c r="N448"/>
      <c r="O448"/>
      <c r="P448"/>
      <c r="Q448"/>
      <c r="R448"/>
    </row>
    <row r="449" spans="1:18">
      <c r="A449"/>
      <c r="B449"/>
      <c r="C449"/>
      <c r="D449"/>
      <c r="E449"/>
      <c r="F449"/>
      <c r="G449"/>
      <c r="H449"/>
      <c r="I449"/>
      <c r="J449"/>
      <c r="K449"/>
      <c r="L449"/>
      <c r="M449"/>
      <c r="N449"/>
      <c r="O449"/>
      <c r="P449"/>
      <c r="Q449"/>
      <c r="R449"/>
    </row>
    <row r="450" spans="1:18">
      <c r="A450"/>
      <c r="B450"/>
      <c r="C450"/>
      <c r="D450"/>
      <c r="E450"/>
      <c r="F450"/>
      <c r="G450"/>
      <c r="H450"/>
      <c r="I450"/>
      <c r="J450"/>
      <c r="K450"/>
      <c r="L450"/>
      <c r="M450"/>
      <c r="N450"/>
      <c r="O450"/>
      <c r="P450"/>
      <c r="Q450"/>
      <c r="R450"/>
    </row>
    <row r="451" spans="1:18">
      <c r="A451"/>
      <c r="B451"/>
      <c r="C451"/>
      <c r="D451"/>
      <c r="E451"/>
      <c r="F451"/>
      <c r="G451"/>
      <c r="H451"/>
      <c r="I451"/>
      <c r="J451"/>
      <c r="K451"/>
      <c r="L451"/>
      <c r="M451"/>
      <c r="N451"/>
      <c r="O451"/>
      <c r="P451"/>
      <c r="Q451"/>
      <c r="R451"/>
    </row>
    <row r="452" spans="1:18">
      <c r="A452"/>
      <c r="B452"/>
      <c r="C452"/>
      <c r="D452"/>
      <c r="E452"/>
      <c r="F452"/>
      <c r="G452"/>
      <c r="H452"/>
      <c r="I452"/>
      <c r="J452"/>
      <c r="K452"/>
      <c r="L452"/>
      <c r="M452"/>
      <c r="N452"/>
      <c r="O452"/>
      <c r="P452"/>
      <c r="Q452"/>
      <c r="R452"/>
    </row>
    <row r="453" spans="1:18">
      <c r="A453"/>
      <c r="B453"/>
      <c r="C453"/>
      <c r="D453"/>
      <c r="E453"/>
      <c r="F453"/>
      <c r="G453"/>
      <c r="H453"/>
      <c r="I453"/>
      <c r="J453"/>
      <c r="K453"/>
      <c r="L453"/>
      <c r="M453"/>
      <c r="N453"/>
      <c r="O453"/>
      <c r="P453"/>
      <c r="Q453"/>
      <c r="R453"/>
    </row>
    <row r="454" spans="1:18">
      <c r="A454"/>
      <c r="B454"/>
      <c r="C454"/>
      <c r="D454"/>
      <c r="E454"/>
      <c r="F454"/>
      <c r="G454"/>
      <c r="H454"/>
      <c r="I454"/>
      <c r="J454"/>
      <c r="K454"/>
      <c r="L454"/>
      <c r="M454"/>
      <c r="N454"/>
      <c r="O454"/>
      <c r="P454"/>
      <c r="Q454"/>
      <c r="R454"/>
    </row>
    <row r="455" spans="1:18">
      <c r="A455"/>
      <c r="B455"/>
      <c r="C455"/>
      <c r="D455"/>
      <c r="E455"/>
      <c r="F455"/>
      <c r="G455"/>
      <c r="H455"/>
      <c r="I455"/>
      <c r="J455"/>
      <c r="K455"/>
      <c r="L455"/>
      <c r="M455"/>
      <c r="N455"/>
      <c r="O455"/>
      <c r="P455"/>
      <c r="Q455"/>
      <c r="R455"/>
    </row>
    <row r="456" spans="1:18">
      <c r="A456"/>
      <c r="B456"/>
      <c r="C456"/>
      <c r="D456"/>
      <c r="E456"/>
      <c r="F456"/>
      <c r="G456"/>
      <c r="H456"/>
      <c r="I456"/>
      <c r="J456"/>
      <c r="K456"/>
      <c r="L456"/>
      <c r="M456"/>
      <c r="N456"/>
      <c r="O456"/>
      <c r="P456"/>
      <c r="Q456"/>
      <c r="R456"/>
    </row>
    <row r="457" spans="1:18">
      <c r="A457"/>
      <c r="B457"/>
      <c r="C457"/>
      <c r="D457"/>
      <c r="E457"/>
      <c r="F457"/>
      <c r="G457"/>
      <c r="H457"/>
      <c r="I457"/>
      <c r="J457"/>
      <c r="K457"/>
      <c r="L457"/>
      <c r="M457"/>
      <c r="N457"/>
      <c r="O457"/>
      <c r="P457"/>
      <c r="Q457"/>
      <c r="R457"/>
    </row>
    <row r="458" spans="1:18">
      <c r="A458"/>
      <c r="B458"/>
      <c r="C458"/>
      <c r="D458"/>
      <c r="E458"/>
      <c r="F458"/>
      <c r="G458"/>
      <c r="H458"/>
      <c r="I458"/>
      <c r="J458"/>
      <c r="K458"/>
      <c r="L458"/>
      <c r="M458"/>
      <c r="N458"/>
      <c r="O458"/>
      <c r="P458"/>
      <c r="Q458"/>
      <c r="R458"/>
    </row>
    <row r="459" spans="1:18">
      <c r="A459"/>
      <c r="B459"/>
      <c r="C459"/>
      <c r="D459"/>
      <c r="E459"/>
      <c r="F459"/>
      <c r="G459"/>
      <c r="H459"/>
      <c r="I459"/>
      <c r="J459"/>
      <c r="K459"/>
      <c r="L459"/>
      <c r="M459"/>
      <c r="N459"/>
      <c r="O459"/>
      <c r="P459"/>
      <c r="Q459"/>
      <c r="R459"/>
    </row>
    <row r="460" spans="1:18">
      <c r="A460"/>
      <c r="B460"/>
      <c r="C460"/>
      <c r="D460"/>
      <c r="E460"/>
      <c r="F460"/>
      <c r="G460"/>
      <c r="H460"/>
      <c r="I460"/>
      <c r="J460"/>
      <c r="K460"/>
      <c r="L460"/>
      <c r="M460"/>
      <c r="N460"/>
      <c r="O460"/>
      <c r="P460"/>
      <c r="Q460"/>
      <c r="R460"/>
    </row>
    <row r="461" spans="1:18">
      <c r="A461"/>
      <c r="B461"/>
      <c r="C461"/>
      <c r="D461"/>
      <c r="E461"/>
      <c r="F461"/>
      <c r="G461"/>
      <c r="H461"/>
      <c r="I461"/>
      <c r="J461"/>
      <c r="K461"/>
      <c r="L461"/>
      <c r="M461"/>
      <c r="N461"/>
      <c r="O461"/>
      <c r="P461"/>
      <c r="Q461"/>
      <c r="R461"/>
    </row>
    <row r="462" spans="1:18">
      <c r="A462"/>
      <c r="B462"/>
      <c r="C462"/>
      <c r="D462"/>
      <c r="E462"/>
      <c r="F462"/>
      <c r="G462"/>
      <c r="H462"/>
      <c r="I462"/>
      <c r="J462"/>
      <c r="K462"/>
      <c r="L462"/>
      <c r="M462"/>
      <c r="N462"/>
      <c r="O462"/>
      <c r="P462"/>
      <c r="Q462"/>
      <c r="R462"/>
    </row>
    <row r="463" spans="1:18">
      <c r="A463"/>
      <c r="B463"/>
      <c r="C463"/>
      <c r="D463"/>
      <c r="E463"/>
      <c r="F463"/>
      <c r="G463"/>
      <c r="H463"/>
      <c r="I463"/>
      <c r="J463"/>
      <c r="K463"/>
      <c r="L463"/>
      <c r="M463"/>
      <c r="N463"/>
      <c r="O463"/>
      <c r="P463"/>
      <c r="Q463"/>
      <c r="R463"/>
    </row>
    <row r="464" spans="1:18">
      <c r="A464"/>
      <c r="B464"/>
      <c r="C464"/>
      <c r="D464"/>
      <c r="E464"/>
      <c r="F464"/>
      <c r="G464"/>
      <c r="H464"/>
      <c r="I464"/>
      <c r="J464"/>
      <c r="K464"/>
      <c r="L464"/>
      <c r="M464"/>
      <c r="N464"/>
      <c r="O464"/>
      <c r="P464"/>
      <c r="Q464"/>
      <c r="R464"/>
    </row>
    <row r="465" spans="1:18">
      <c r="A465"/>
      <c r="B465"/>
      <c r="C465"/>
      <c r="D465"/>
      <c r="E465"/>
      <c r="F465"/>
      <c r="G465"/>
      <c r="H465"/>
      <c r="I465"/>
      <c r="J465"/>
      <c r="K465"/>
      <c r="L465"/>
      <c r="M465"/>
      <c r="N465"/>
      <c r="O465"/>
      <c r="P465"/>
      <c r="Q465"/>
      <c r="R465"/>
    </row>
    <row r="466" spans="1:18">
      <c r="A466"/>
      <c r="B466"/>
      <c r="C466"/>
      <c r="D466"/>
      <c r="E466"/>
      <c r="F466"/>
      <c r="G466"/>
      <c r="H466"/>
      <c r="I466"/>
      <c r="J466"/>
      <c r="K466"/>
      <c r="L466"/>
      <c r="M466"/>
      <c r="N466"/>
      <c r="O466"/>
      <c r="P466"/>
      <c r="Q466"/>
      <c r="R466"/>
    </row>
    <row r="467" spans="1:18">
      <c r="A467"/>
      <c r="B467"/>
      <c r="C467"/>
      <c r="D467"/>
      <c r="E467"/>
      <c r="F467"/>
      <c r="G467"/>
      <c r="H467"/>
      <c r="I467"/>
      <c r="J467"/>
      <c r="K467"/>
      <c r="L467"/>
      <c r="M467"/>
      <c r="N467"/>
      <c r="O467"/>
      <c r="P467"/>
      <c r="Q467"/>
      <c r="R467"/>
    </row>
    <row r="468" spans="1:18">
      <c r="A468"/>
      <c r="B468"/>
      <c r="C468"/>
      <c r="D468"/>
      <c r="E468"/>
      <c r="F468"/>
      <c r="G468"/>
      <c r="H468"/>
      <c r="I468"/>
      <c r="J468"/>
      <c r="K468"/>
      <c r="L468"/>
      <c r="M468"/>
      <c r="N468"/>
      <c r="O468"/>
      <c r="P468"/>
      <c r="Q468"/>
      <c r="R468"/>
    </row>
    <row r="469" spans="1:18">
      <c r="A469"/>
      <c r="B469"/>
      <c r="C469"/>
      <c r="D469"/>
      <c r="E469"/>
      <c r="F469"/>
      <c r="G469"/>
      <c r="H469"/>
      <c r="I469"/>
      <c r="J469"/>
      <c r="K469"/>
      <c r="L469"/>
      <c r="M469"/>
      <c r="N469"/>
      <c r="O469"/>
      <c r="P469"/>
      <c r="Q469"/>
      <c r="R469"/>
    </row>
  </sheetData>
  <mergeCells count="269">
    <mergeCell ref="Q131:Q145"/>
    <mergeCell ref="Q146:Q150"/>
    <mergeCell ref="Q151:Q153"/>
    <mergeCell ref="Q154:Q155"/>
    <mergeCell ref="R3:R33"/>
    <mergeCell ref="R34:R49"/>
    <mergeCell ref="R50:R57"/>
    <mergeCell ref="R58:R81"/>
    <mergeCell ref="R82:R119"/>
    <mergeCell ref="R120:R129"/>
    <mergeCell ref="R130:R155"/>
    <mergeCell ref="Q72:Q75"/>
    <mergeCell ref="Q76:Q81"/>
    <mergeCell ref="Q82:Q85"/>
    <mergeCell ref="Q86:Q92"/>
    <mergeCell ref="Q93:Q94"/>
    <mergeCell ref="Q95:Q97"/>
    <mergeCell ref="Q98:Q119"/>
    <mergeCell ref="Q120:Q124"/>
    <mergeCell ref="Q125:Q129"/>
    <mergeCell ref="Q41:Q43"/>
    <mergeCell ref="Q44:Q46"/>
    <mergeCell ref="Q47:Q49"/>
    <mergeCell ref="Q52:Q53"/>
    <mergeCell ref="Q54:Q55"/>
    <mergeCell ref="Q56:Q57"/>
    <mergeCell ref="Q58:Q60"/>
    <mergeCell ref="Q61:Q63"/>
    <mergeCell ref="Q64:Q71"/>
    <mergeCell ref="H93:H94"/>
    <mergeCell ref="H95:H97"/>
    <mergeCell ref="H98:H119"/>
    <mergeCell ref="H120:H124"/>
    <mergeCell ref="H125:H129"/>
    <mergeCell ref="H131:H145"/>
    <mergeCell ref="H146:H150"/>
    <mergeCell ref="H151:H153"/>
    <mergeCell ref="H154:H155"/>
    <mergeCell ref="G131:G145"/>
    <mergeCell ref="G146:G150"/>
    <mergeCell ref="G151:G153"/>
    <mergeCell ref="G154:G155"/>
    <mergeCell ref="H3:H5"/>
    <mergeCell ref="H6:H23"/>
    <mergeCell ref="H24:H25"/>
    <mergeCell ref="H26:H29"/>
    <mergeCell ref="H30:H33"/>
    <mergeCell ref="H34:H35"/>
    <mergeCell ref="H36:H40"/>
    <mergeCell ref="H41:H43"/>
    <mergeCell ref="H44:H46"/>
    <mergeCell ref="H47:H49"/>
    <mergeCell ref="H52:H53"/>
    <mergeCell ref="H54:H55"/>
    <mergeCell ref="H56:H57"/>
    <mergeCell ref="H58:H60"/>
    <mergeCell ref="H61:H63"/>
    <mergeCell ref="H64:H71"/>
    <mergeCell ref="H72:H75"/>
    <mergeCell ref="H76:H81"/>
    <mergeCell ref="H82:H85"/>
    <mergeCell ref="H86:H92"/>
    <mergeCell ref="G72:G75"/>
    <mergeCell ref="G76:G81"/>
    <mergeCell ref="G82:G85"/>
    <mergeCell ref="G86:G92"/>
    <mergeCell ref="G93:G94"/>
    <mergeCell ref="G95:G97"/>
    <mergeCell ref="G98:G119"/>
    <mergeCell ref="G120:G124"/>
    <mergeCell ref="G125:G129"/>
    <mergeCell ref="F95:F97"/>
    <mergeCell ref="F98:F119"/>
    <mergeCell ref="F120:F124"/>
    <mergeCell ref="F125:F129"/>
    <mergeCell ref="F131:F145"/>
    <mergeCell ref="F146:F150"/>
    <mergeCell ref="F151:F153"/>
    <mergeCell ref="F154:F155"/>
    <mergeCell ref="G3:G5"/>
    <mergeCell ref="G6:G23"/>
    <mergeCell ref="G24:G25"/>
    <mergeCell ref="G26:G29"/>
    <mergeCell ref="G30:G33"/>
    <mergeCell ref="G34:G35"/>
    <mergeCell ref="G36:G40"/>
    <mergeCell ref="G41:G43"/>
    <mergeCell ref="G44:G46"/>
    <mergeCell ref="G47:G49"/>
    <mergeCell ref="G52:G53"/>
    <mergeCell ref="G54:G55"/>
    <mergeCell ref="G56:G57"/>
    <mergeCell ref="G58:G60"/>
    <mergeCell ref="G61:G63"/>
    <mergeCell ref="G64:G71"/>
    <mergeCell ref="E146:E150"/>
    <mergeCell ref="E151:E153"/>
    <mergeCell ref="E154:E155"/>
    <mergeCell ref="F3:F5"/>
    <mergeCell ref="F6:F23"/>
    <mergeCell ref="F24:F25"/>
    <mergeCell ref="F26:F29"/>
    <mergeCell ref="F30:F33"/>
    <mergeCell ref="F34:F35"/>
    <mergeCell ref="F36:F40"/>
    <mergeCell ref="F41:F43"/>
    <mergeCell ref="F44:F46"/>
    <mergeCell ref="F47:F49"/>
    <mergeCell ref="F52:F53"/>
    <mergeCell ref="F54:F55"/>
    <mergeCell ref="F56:F57"/>
    <mergeCell ref="F58:F60"/>
    <mergeCell ref="F61:F63"/>
    <mergeCell ref="F64:F71"/>
    <mergeCell ref="F72:F75"/>
    <mergeCell ref="F76:F81"/>
    <mergeCell ref="F82:F85"/>
    <mergeCell ref="F86:F92"/>
    <mergeCell ref="F93:F94"/>
    <mergeCell ref="E76:E81"/>
    <mergeCell ref="E82:E85"/>
    <mergeCell ref="E86:E92"/>
    <mergeCell ref="E93:E94"/>
    <mergeCell ref="E95:E97"/>
    <mergeCell ref="E98:E119"/>
    <mergeCell ref="E120:E124"/>
    <mergeCell ref="E125:E129"/>
    <mergeCell ref="E131:E145"/>
    <mergeCell ref="E44:E46"/>
    <mergeCell ref="E47:E49"/>
    <mergeCell ref="E52:E53"/>
    <mergeCell ref="E54:E55"/>
    <mergeCell ref="E56:E57"/>
    <mergeCell ref="E58:E60"/>
    <mergeCell ref="E61:E63"/>
    <mergeCell ref="E64:E71"/>
    <mergeCell ref="E72:E75"/>
    <mergeCell ref="D93:D94"/>
    <mergeCell ref="D95:D97"/>
    <mergeCell ref="D98:D119"/>
    <mergeCell ref="D120:D124"/>
    <mergeCell ref="D125:D129"/>
    <mergeCell ref="D131:D145"/>
    <mergeCell ref="D146:D150"/>
    <mergeCell ref="D151:D153"/>
    <mergeCell ref="D154:D155"/>
    <mergeCell ref="C131:C145"/>
    <mergeCell ref="C146:C150"/>
    <mergeCell ref="C151:C153"/>
    <mergeCell ref="C154:C155"/>
    <mergeCell ref="D3:D5"/>
    <mergeCell ref="D6:D23"/>
    <mergeCell ref="D24:D25"/>
    <mergeCell ref="D26:D29"/>
    <mergeCell ref="D30:D33"/>
    <mergeCell ref="D34:D35"/>
    <mergeCell ref="D36:D40"/>
    <mergeCell ref="D41:D43"/>
    <mergeCell ref="D44:D46"/>
    <mergeCell ref="D47:D49"/>
    <mergeCell ref="D52:D53"/>
    <mergeCell ref="D54:D55"/>
    <mergeCell ref="D56:D57"/>
    <mergeCell ref="D58:D60"/>
    <mergeCell ref="D61:D63"/>
    <mergeCell ref="D64:D71"/>
    <mergeCell ref="D72:D75"/>
    <mergeCell ref="D76:D81"/>
    <mergeCell ref="D82:D85"/>
    <mergeCell ref="D86:D92"/>
    <mergeCell ref="C72:C75"/>
    <mergeCell ref="C76:C81"/>
    <mergeCell ref="C82:C85"/>
    <mergeCell ref="C86:C92"/>
    <mergeCell ref="C93:C94"/>
    <mergeCell ref="C95:C97"/>
    <mergeCell ref="C98:C119"/>
    <mergeCell ref="C120:C124"/>
    <mergeCell ref="C125:C129"/>
    <mergeCell ref="B95:B97"/>
    <mergeCell ref="B98:B119"/>
    <mergeCell ref="B120:B124"/>
    <mergeCell ref="B125:B129"/>
    <mergeCell ref="B131:B145"/>
    <mergeCell ref="B146:B150"/>
    <mergeCell ref="B151:B153"/>
    <mergeCell ref="B154:B155"/>
    <mergeCell ref="C3:C5"/>
    <mergeCell ref="C6:C23"/>
    <mergeCell ref="C24:C25"/>
    <mergeCell ref="C26:C29"/>
    <mergeCell ref="C30:C33"/>
    <mergeCell ref="C34:C35"/>
    <mergeCell ref="C36:C40"/>
    <mergeCell ref="C41:C43"/>
    <mergeCell ref="C44:C46"/>
    <mergeCell ref="C47:C49"/>
    <mergeCell ref="C52:C53"/>
    <mergeCell ref="C54:C55"/>
    <mergeCell ref="C56:C57"/>
    <mergeCell ref="C58:C60"/>
    <mergeCell ref="C61:C63"/>
    <mergeCell ref="C64:C71"/>
    <mergeCell ref="A146:A150"/>
    <mergeCell ref="A151:A153"/>
    <mergeCell ref="A154:A155"/>
    <mergeCell ref="B3:B5"/>
    <mergeCell ref="B6:B23"/>
    <mergeCell ref="B24:B25"/>
    <mergeCell ref="B26:B29"/>
    <mergeCell ref="B30:B33"/>
    <mergeCell ref="B34:B35"/>
    <mergeCell ref="B36:B40"/>
    <mergeCell ref="B41:B43"/>
    <mergeCell ref="B44:B46"/>
    <mergeCell ref="B47:B49"/>
    <mergeCell ref="B52:B53"/>
    <mergeCell ref="B54:B55"/>
    <mergeCell ref="B56:B57"/>
    <mergeCell ref="B58:B60"/>
    <mergeCell ref="B61:B63"/>
    <mergeCell ref="B64:B71"/>
    <mergeCell ref="B72:B75"/>
    <mergeCell ref="B76:B81"/>
    <mergeCell ref="B82:B85"/>
    <mergeCell ref="B86:B92"/>
    <mergeCell ref="B93:B94"/>
    <mergeCell ref="A76:A81"/>
    <mergeCell ref="A82:A85"/>
    <mergeCell ref="A86:A92"/>
    <mergeCell ref="A93:A94"/>
    <mergeCell ref="A95:A97"/>
    <mergeCell ref="A98:A119"/>
    <mergeCell ref="A120:A124"/>
    <mergeCell ref="A125:A129"/>
    <mergeCell ref="A131:A145"/>
    <mergeCell ref="A44:A46"/>
    <mergeCell ref="A47:A49"/>
    <mergeCell ref="A52:A53"/>
    <mergeCell ref="A54:A55"/>
    <mergeCell ref="A56:A57"/>
    <mergeCell ref="A58:A60"/>
    <mergeCell ref="A61:A63"/>
    <mergeCell ref="A64:A71"/>
    <mergeCell ref="A72:A75"/>
    <mergeCell ref="A1:Q1"/>
    <mergeCell ref="A3:A5"/>
    <mergeCell ref="A6:A23"/>
    <mergeCell ref="A24:A25"/>
    <mergeCell ref="A26:A29"/>
    <mergeCell ref="A30:A33"/>
    <mergeCell ref="A34:A35"/>
    <mergeCell ref="A36:A40"/>
    <mergeCell ref="A41:A43"/>
    <mergeCell ref="E3:E5"/>
    <mergeCell ref="E6:E23"/>
    <mergeCell ref="E24:E25"/>
    <mergeCell ref="E26:E29"/>
    <mergeCell ref="E30:E33"/>
    <mergeCell ref="E34:E35"/>
    <mergeCell ref="E36:E40"/>
    <mergeCell ref="E41:E43"/>
    <mergeCell ref="Q3:Q5"/>
    <mergeCell ref="Q6:Q23"/>
    <mergeCell ref="Q24:Q25"/>
    <mergeCell ref="Q26:Q29"/>
    <mergeCell ref="Q30:Q33"/>
    <mergeCell ref="Q34:Q35"/>
    <mergeCell ref="Q36:Q40"/>
  </mergeCells>
  <phoneticPr fontId="107" type="noConversion"/>
  <dataValidations count="5">
    <dataValidation type="list" showInputMessage="1" showErrorMessage="1" sqref="L49" xr:uid="{00000000-0002-0000-0000-000000000000}">
      <formula1>"一,二,三,四"</formula1>
    </dataValidation>
    <dataValidation type="list" allowBlank="1" showInputMessage="1" showErrorMessage="1" sqref="J51 I3:I23 I26:I33 I36:I50 I52:I53 I58:I155 J34:J35 J54:J57" xr:uid="{00000000-0002-0000-0000-000001000000}">
      <formula1>"学术论文及知识产权,学科竞赛"</formula1>
    </dataValidation>
    <dataValidation type="list" showInputMessage="1" showErrorMessage="1" sqref="M51 L3:L23 L26:L33 L36:L48 L58:L70 L72:L80 L82:L155 L470:L65527 M34:M35 M54:M57" xr:uid="{00000000-0002-0000-0000-000002000000}">
      <formula1>"一,二,三,~"</formula1>
    </dataValidation>
    <dataValidation type="list" allowBlank="1" showInputMessage="1" showErrorMessage="1" sqref="K3:K23 K26:K33 K36:K50 K52:K53 K58:K155 L34:L35 L50:L57" xr:uid="{00000000-0002-0000-0000-000003000000}">
      <formula1>"A1类成果,A2类成果,A3类成果,B类成果,C类成果,D类成果,E类成果,授权发明专利,实用新型、外观设计专利,~"</formula1>
    </dataValidation>
    <dataValidation type="list" allowBlank="1" showInputMessage="1" showErrorMessage="1" sqref="L1:L2" xr:uid="{00000000-0002-0000-0000-000004000000}">
      <formula1>"一,二,三，鼓励奖"</formula1>
    </dataValidation>
  </dataValidations>
  <pageMargins left="0.7" right="0.7" top="0.75" bottom="0.75" header="0.3" footer="0.3"/>
  <headerFooter alignWithMargins="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16"/>
  <sheetViews>
    <sheetView topLeftCell="N1" zoomScale="80" zoomScaleNormal="80" workbookViewId="0">
      <selection activeCell="Q3" sqref="Q3:R3"/>
    </sheetView>
  </sheetViews>
  <sheetFormatPr defaultColWidth="8.73046875" defaultRowHeight="13.5"/>
  <cols>
    <col min="5" max="5" width="20.1328125" customWidth="1"/>
    <col min="6" max="6" width="20" customWidth="1"/>
    <col min="7" max="7" width="16.6640625" customWidth="1"/>
    <col min="8" max="8" width="22.59765625" customWidth="1"/>
    <col min="9" max="9" width="24.86328125" customWidth="1"/>
    <col min="10" max="10" width="69" customWidth="1"/>
    <col min="11" max="11" width="16.1328125" customWidth="1"/>
    <col min="13" max="13" width="99" customWidth="1"/>
    <col min="14" max="14" width="20.06640625" customWidth="1"/>
    <col min="15" max="15" width="140.6640625" customWidth="1"/>
    <col min="16" max="16" width="14.59765625" customWidth="1"/>
    <col min="17" max="17" width="11.59765625" customWidth="1"/>
    <col min="18" max="18" width="14.19921875" customWidth="1"/>
  </cols>
  <sheetData>
    <row r="1" spans="1:18" ht="36.4">
      <c r="A1" s="104" t="s">
        <v>0</v>
      </c>
      <c r="B1" s="104"/>
      <c r="C1" s="104"/>
      <c r="D1" s="104"/>
      <c r="E1" s="104"/>
      <c r="F1" s="104"/>
      <c r="G1" s="104"/>
      <c r="H1" s="104"/>
      <c r="I1" s="104"/>
      <c r="J1" s="104"/>
      <c r="K1" s="104"/>
      <c r="L1" s="104"/>
      <c r="M1" s="104"/>
      <c r="N1" s="104"/>
      <c r="O1" s="104"/>
      <c r="P1" s="104"/>
      <c r="Q1" s="104"/>
      <c r="R1" s="1"/>
    </row>
    <row r="2"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spans="1:18" s="1" customFormat="1" ht="15.75">
      <c r="A3" s="111">
        <v>1</v>
      </c>
      <c r="B3" s="111" t="s">
        <v>494</v>
      </c>
      <c r="C3" s="111" t="s">
        <v>20</v>
      </c>
      <c r="D3" s="111" t="s">
        <v>495</v>
      </c>
      <c r="E3" s="111" t="s">
        <v>22</v>
      </c>
      <c r="F3" s="111" t="s">
        <v>110</v>
      </c>
      <c r="G3" s="111">
        <v>17853470825</v>
      </c>
      <c r="H3" s="111" t="s">
        <v>496</v>
      </c>
      <c r="I3" s="3" t="s">
        <v>25</v>
      </c>
      <c r="J3" s="2" t="s">
        <v>497</v>
      </c>
      <c r="K3" s="2" t="s">
        <v>88</v>
      </c>
      <c r="L3" s="2" t="s">
        <v>28</v>
      </c>
      <c r="M3" s="2" t="s">
        <v>498</v>
      </c>
      <c r="N3" s="4">
        <v>45474</v>
      </c>
      <c r="O3" s="2" t="s">
        <v>499</v>
      </c>
      <c r="P3" s="2" t="s">
        <v>500</v>
      </c>
      <c r="Q3" s="2">
        <v>16</v>
      </c>
      <c r="R3" s="2" t="s">
        <v>501</v>
      </c>
    </row>
    <row r="4" spans="1:18" s="1" customFormat="1" ht="15.75">
      <c r="A4" s="114"/>
      <c r="B4" s="114"/>
      <c r="C4" s="114"/>
      <c r="D4" s="114"/>
      <c r="E4" s="114"/>
      <c r="F4" s="114"/>
      <c r="G4" s="114"/>
      <c r="H4" s="114"/>
      <c r="I4" s="3" t="s">
        <v>25</v>
      </c>
      <c r="J4" s="2" t="s">
        <v>165</v>
      </c>
      <c r="K4" s="2" t="s">
        <v>55</v>
      </c>
      <c r="L4" s="2" t="s">
        <v>28</v>
      </c>
      <c r="M4" s="2" t="s">
        <v>502</v>
      </c>
      <c r="N4" s="4">
        <v>45444</v>
      </c>
      <c r="O4" s="2" t="s">
        <v>503</v>
      </c>
      <c r="P4" s="2">
        <v>6.25</v>
      </c>
      <c r="Q4" s="2"/>
      <c r="R4" s="2"/>
    </row>
    <row r="5" spans="1:18" s="1" customFormat="1" ht="15.75">
      <c r="A5" s="112"/>
      <c r="B5" s="112"/>
      <c r="C5" s="112"/>
      <c r="D5" s="112"/>
      <c r="E5" s="112"/>
      <c r="F5" s="112"/>
      <c r="G5" s="112"/>
      <c r="H5" s="112"/>
      <c r="I5" s="3" t="s">
        <v>25</v>
      </c>
      <c r="J5" s="2" t="s">
        <v>504</v>
      </c>
      <c r="K5" s="2" t="s">
        <v>55</v>
      </c>
      <c r="L5" s="2" t="s">
        <v>28</v>
      </c>
      <c r="M5" s="2" t="s">
        <v>505</v>
      </c>
      <c r="N5" s="4">
        <v>45658</v>
      </c>
      <c r="O5" s="2" t="s">
        <v>506</v>
      </c>
      <c r="P5" s="2">
        <v>3.75</v>
      </c>
      <c r="Q5" s="2"/>
      <c r="R5" s="2"/>
    </row>
    <row r="6" spans="1:18" s="1" customFormat="1" ht="17.649999999999999">
      <c r="A6" s="108">
        <v>2</v>
      </c>
      <c r="B6" s="111" t="s">
        <v>507</v>
      </c>
      <c r="C6" s="111" t="s">
        <v>100</v>
      </c>
      <c r="D6" s="111" t="s">
        <v>495</v>
      </c>
      <c r="E6" s="111" t="s">
        <v>508</v>
      </c>
      <c r="F6" s="128" t="s">
        <v>110</v>
      </c>
      <c r="G6" s="111">
        <v>15797901532</v>
      </c>
      <c r="H6" s="128" t="s">
        <v>509</v>
      </c>
      <c r="I6" s="6" t="s">
        <v>25</v>
      </c>
      <c r="J6" s="2" t="s">
        <v>510</v>
      </c>
      <c r="K6" s="2" t="s">
        <v>44</v>
      </c>
      <c r="L6" s="2" t="s">
        <v>78</v>
      </c>
      <c r="M6" s="2" t="s">
        <v>511</v>
      </c>
      <c r="N6" s="4">
        <v>45748</v>
      </c>
      <c r="O6" s="2" t="s">
        <v>512</v>
      </c>
      <c r="P6" s="2">
        <v>15</v>
      </c>
      <c r="Q6" s="2">
        <v>80.5</v>
      </c>
      <c r="R6" s="2"/>
    </row>
    <row r="7" spans="1:18" s="1" customFormat="1" ht="17.649999999999999">
      <c r="A7" s="109"/>
      <c r="B7" s="114"/>
      <c r="C7" s="114"/>
      <c r="D7" s="114"/>
      <c r="E7" s="114"/>
      <c r="F7" s="129"/>
      <c r="G7" s="114"/>
      <c r="H7" s="129"/>
      <c r="I7" s="6" t="s">
        <v>25</v>
      </c>
      <c r="J7" s="2" t="s">
        <v>513</v>
      </c>
      <c r="K7" s="2" t="s">
        <v>44</v>
      </c>
      <c r="L7" s="2" t="s">
        <v>28</v>
      </c>
      <c r="M7" s="2" t="s">
        <v>514</v>
      </c>
      <c r="N7" s="4">
        <v>45839</v>
      </c>
      <c r="O7" s="2" t="s">
        <v>515</v>
      </c>
      <c r="P7" s="2">
        <v>7.5</v>
      </c>
      <c r="Q7" s="2"/>
      <c r="R7" s="2"/>
    </row>
    <row r="8" spans="1:18" s="1" customFormat="1" ht="17.649999999999999">
      <c r="A8" s="109"/>
      <c r="B8" s="114"/>
      <c r="C8" s="114"/>
      <c r="D8" s="114"/>
      <c r="E8" s="114"/>
      <c r="F8" s="129"/>
      <c r="G8" s="114"/>
      <c r="H8" s="129"/>
      <c r="I8" s="6" t="s">
        <v>25</v>
      </c>
      <c r="J8" s="2" t="s">
        <v>47</v>
      </c>
      <c r="K8" s="2" t="s">
        <v>44</v>
      </c>
      <c r="L8" s="2" t="s">
        <v>28</v>
      </c>
      <c r="M8" s="2" t="s">
        <v>516</v>
      </c>
      <c r="N8" s="4">
        <v>45413</v>
      </c>
      <c r="O8" s="2" t="s">
        <v>517</v>
      </c>
      <c r="P8" s="2">
        <v>7.5</v>
      </c>
      <c r="Q8" s="2"/>
      <c r="R8" s="2"/>
    </row>
    <row r="9" spans="1:18" s="1" customFormat="1" ht="17.649999999999999">
      <c r="A9" s="109"/>
      <c r="B9" s="114"/>
      <c r="C9" s="114"/>
      <c r="D9" s="114"/>
      <c r="E9" s="114"/>
      <c r="F9" s="129"/>
      <c r="G9" s="114"/>
      <c r="H9" s="129"/>
      <c r="I9" s="6" t="s">
        <v>25</v>
      </c>
      <c r="J9" s="2" t="s">
        <v>47</v>
      </c>
      <c r="K9" s="2" t="s">
        <v>44</v>
      </c>
      <c r="L9" s="2" t="s">
        <v>28</v>
      </c>
      <c r="M9" s="2" t="s">
        <v>518</v>
      </c>
      <c r="N9" s="4">
        <v>45597</v>
      </c>
      <c r="O9" s="2" t="s">
        <v>519</v>
      </c>
      <c r="P9" s="2">
        <v>7.5</v>
      </c>
      <c r="Q9" s="2"/>
      <c r="R9" s="2"/>
    </row>
    <row r="10" spans="1:18" s="1" customFormat="1" ht="17.649999999999999">
      <c r="A10" s="109"/>
      <c r="B10" s="114"/>
      <c r="C10" s="114"/>
      <c r="D10" s="114"/>
      <c r="E10" s="114"/>
      <c r="F10" s="129"/>
      <c r="G10" s="114"/>
      <c r="H10" s="129"/>
      <c r="I10" s="6" t="s">
        <v>25</v>
      </c>
      <c r="J10" s="2" t="s">
        <v>147</v>
      </c>
      <c r="K10" s="2" t="s">
        <v>55</v>
      </c>
      <c r="L10" s="2" t="s">
        <v>28</v>
      </c>
      <c r="M10" s="2" t="s">
        <v>520</v>
      </c>
      <c r="N10" s="4">
        <v>45566</v>
      </c>
      <c r="O10" s="2" t="s">
        <v>521</v>
      </c>
      <c r="P10" s="2">
        <v>6.25</v>
      </c>
      <c r="Q10" s="2"/>
      <c r="R10" s="2"/>
    </row>
    <row r="11" spans="1:18" s="1" customFormat="1" ht="17.649999999999999">
      <c r="A11" s="109"/>
      <c r="B11" s="114"/>
      <c r="C11" s="114"/>
      <c r="D11" s="114"/>
      <c r="E11" s="114"/>
      <c r="F11" s="129"/>
      <c r="G11" s="114"/>
      <c r="H11" s="129"/>
      <c r="I11" s="6" t="s">
        <v>25</v>
      </c>
      <c r="J11" s="2" t="s">
        <v>147</v>
      </c>
      <c r="K11" s="2" t="s">
        <v>55</v>
      </c>
      <c r="L11" s="2" t="s">
        <v>28</v>
      </c>
      <c r="M11" s="2" t="s">
        <v>522</v>
      </c>
      <c r="N11" s="4">
        <v>45627</v>
      </c>
      <c r="O11" s="2" t="s">
        <v>523</v>
      </c>
      <c r="P11" s="2">
        <v>6.25</v>
      </c>
      <c r="Q11" s="2"/>
      <c r="R11" s="2"/>
    </row>
    <row r="12" spans="1:18" s="1" customFormat="1" ht="17.649999999999999">
      <c r="A12" s="109"/>
      <c r="B12" s="114"/>
      <c r="C12" s="114"/>
      <c r="D12" s="114"/>
      <c r="E12" s="114"/>
      <c r="F12" s="129"/>
      <c r="G12" s="114"/>
      <c r="H12" s="129"/>
      <c r="I12" s="6" t="s">
        <v>25</v>
      </c>
      <c r="J12" s="2" t="s">
        <v>47</v>
      </c>
      <c r="K12" s="2" t="s">
        <v>44</v>
      </c>
      <c r="L12" s="2" t="s">
        <v>28</v>
      </c>
      <c r="M12" s="2" t="s">
        <v>524</v>
      </c>
      <c r="N12" s="4">
        <v>45992</v>
      </c>
      <c r="O12" s="2" t="s">
        <v>525</v>
      </c>
      <c r="P12" s="2">
        <v>3</v>
      </c>
      <c r="Q12" s="2"/>
      <c r="R12" s="2"/>
    </row>
    <row r="13" spans="1:18" s="1" customFormat="1" ht="17.649999999999999">
      <c r="A13" s="109"/>
      <c r="B13" s="114"/>
      <c r="C13" s="114"/>
      <c r="D13" s="114"/>
      <c r="E13" s="114"/>
      <c r="F13" s="129"/>
      <c r="G13" s="114"/>
      <c r="H13" s="129"/>
      <c r="I13" s="6" t="s">
        <v>25</v>
      </c>
      <c r="J13" s="2" t="s">
        <v>147</v>
      </c>
      <c r="K13" s="2" t="s">
        <v>55</v>
      </c>
      <c r="L13" s="2" t="s">
        <v>28</v>
      </c>
      <c r="M13" s="2" t="s">
        <v>526</v>
      </c>
      <c r="N13" s="4">
        <v>45901</v>
      </c>
      <c r="O13" s="2" t="s">
        <v>527</v>
      </c>
      <c r="P13" s="2">
        <v>2.5</v>
      </c>
      <c r="Q13" s="2"/>
      <c r="R13" s="2"/>
    </row>
    <row r="14" spans="1:18" s="1" customFormat="1" ht="17.649999999999999">
      <c r="A14" s="109"/>
      <c r="B14" s="114"/>
      <c r="C14" s="114"/>
      <c r="D14" s="114"/>
      <c r="E14" s="114"/>
      <c r="F14" s="129"/>
      <c r="G14" s="114"/>
      <c r="H14" s="129"/>
      <c r="I14" s="6" t="s">
        <v>25</v>
      </c>
      <c r="J14" s="2" t="s">
        <v>528</v>
      </c>
      <c r="K14" s="2" t="s">
        <v>55</v>
      </c>
      <c r="L14" s="2" t="s">
        <v>28</v>
      </c>
      <c r="M14" s="2" t="s">
        <v>529</v>
      </c>
      <c r="N14" s="4">
        <v>45717</v>
      </c>
      <c r="O14" s="2" t="s">
        <v>530</v>
      </c>
      <c r="P14" s="2">
        <v>3.75</v>
      </c>
      <c r="Q14" s="2"/>
      <c r="R14" s="2"/>
    </row>
    <row r="15" spans="1:18" s="1" customFormat="1" ht="17.649999999999999">
      <c r="A15" s="109"/>
      <c r="B15" s="114"/>
      <c r="C15" s="114"/>
      <c r="D15" s="114"/>
      <c r="E15" s="114"/>
      <c r="F15" s="129"/>
      <c r="G15" s="114"/>
      <c r="H15" s="129"/>
      <c r="I15" s="6" t="s">
        <v>25</v>
      </c>
      <c r="J15" s="2" t="s">
        <v>47</v>
      </c>
      <c r="K15" s="2" t="s">
        <v>44</v>
      </c>
      <c r="L15" s="2" t="s">
        <v>28</v>
      </c>
      <c r="M15" s="2" t="s">
        <v>531</v>
      </c>
      <c r="N15" s="4">
        <v>45658</v>
      </c>
      <c r="O15" s="2" t="s">
        <v>532</v>
      </c>
      <c r="P15" s="2">
        <v>4.5</v>
      </c>
      <c r="Q15" s="2"/>
      <c r="R15" s="2"/>
    </row>
    <row r="16" spans="1:18" s="1" customFormat="1" ht="17.649999999999999">
      <c r="A16" s="109"/>
      <c r="B16" s="114"/>
      <c r="C16" s="114"/>
      <c r="D16" s="114"/>
      <c r="E16" s="114"/>
      <c r="F16" s="129"/>
      <c r="G16" s="114"/>
      <c r="H16" s="129"/>
      <c r="I16" s="6" t="s">
        <v>25</v>
      </c>
      <c r="J16" s="2" t="s">
        <v>147</v>
      </c>
      <c r="K16" s="2" t="s">
        <v>55</v>
      </c>
      <c r="L16" s="2" t="s">
        <v>28</v>
      </c>
      <c r="M16" s="2" t="s">
        <v>533</v>
      </c>
      <c r="N16" s="4">
        <v>45992</v>
      </c>
      <c r="O16" s="2" t="s">
        <v>534</v>
      </c>
      <c r="P16" s="2">
        <v>3.75</v>
      </c>
      <c r="Q16" s="2"/>
      <c r="R16" s="2"/>
    </row>
    <row r="17" spans="1:18" s="1" customFormat="1" ht="17.649999999999999">
      <c r="A17" s="109"/>
      <c r="B17" s="114"/>
      <c r="C17" s="114"/>
      <c r="D17" s="114"/>
      <c r="E17" s="114"/>
      <c r="F17" s="129"/>
      <c r="G17" s="114"/>
      <c r="H17" s="129"/>
      <c r="I17" s="6" t="s">
        <v>25</v>
      </c>
      <c r="J17" s="2" t="s">
        <v>147</v>
      </c>
      <c r="K17" s="2" t="s">
        <v>55</v>
      </c>
      <c r="L17" s="2" t="s">
        <v>28</v>
      </c>
      <c r="M17" s="2" t="s">
        <v>535</v>
      </c>
      <c r="N17" s="4">
        <v>45992</v>
      </c>
      <c r="O17" s="2" t="s">
        <v>536</v>
      </c>
      <c r="P17" s="2">
        <v>3.75</v>
      </c>
      <c r="Q17" s="2"/>
      <c r="R17" s="2"/>
    </row>
    <row r="18" spans="1:18" s="1" customFormat="1" ht="17.649999999999999">
      <c r="A18" s="109"/>
      <c r="B18" s="114"/>
      <c r="C18" s="114"/>
      <c r="D18" s="114"/>
      <c r="E18" s="114"/>
      <c r="F18" s="129"/>
      <c r="G18" s="114"/>
      <c r="H18" s="129"/>
      <c r="I18" s="6" t="s">
        <v>25</v>
      </c>
      <c r="J18" s="2" t="s">
        <v>47</v>
      </c>
      <c r="K18" s="2" t="s">
        <v>44</v>
      </c>
      <c r="L18" s="2" t="s">
        <v>28</v>
      </c>
      <c r="M18" s="2" t="s">
        <v>537</v>
      </c>
      <c r="N18" s="4">
        <v>45962</v>
      </c>
      <c r="O18" s="2" t="s">
        <v>538</v>
      </c>
      <c r="P18" s="2">
        <v>3</v>
      </c>
      <c r="Q18" s="2"/>
      <c r="R18" s="2"/>
    </row>
    <row r="19" spans="1:18" s="1" customFormat="1" ht="17.649999999999999">
      <c r="A19" s="110"/>
      <c r="B19" s="112"/>
      <c r="C19" s="112"/>
      <c r="D19" s="112"/>
      <c r="E19" s="112"/>
      <c r="F19" s="130"/>
      <c r="G19" s="112"/>
      <c r="H19" s="130"/>
      <c r="I19" s="6" t="s">
        <v>25</v>
      </c>
      <c r="J19" s="2" t="s">
        <v>169</v>
      </c>
      <c r="K19" s="2" t="s">
        <v>55</v>
      </c>
      <c r="L19" s="2" t="s">
        <v>28</v>
      </c>
      <c r="M19" s="2" t="s">
        <v>539</v>
      </c>
      <c r="N19" s="4">
        <v>45658</v>
      </c>
      <c r="O19" s="2" t="s">
        <v>540</v>
      </c>
      <c r="P19" s="2">
        <v>6.25</v>
      </c>
      <c r="Q19" s="2"/>
      <c r="R19" s="2"/>
    </row>
    <row r="20" spans="1:18" s="1" customFormat="1" ht="13.9">
      <c r="A20" s="108">
        <v>3</v>
      </c>
      <c r="B20" s="128" t="s">
        <v>541</v>
      </c>
      <c r="C20" s="128" t="s">
        <v>100</v>
      </c>
      <c r="D20" s="128" t="s">
        <v>495</v>
      </c>
      <c r="E20" s="128" t="s">
        <v>22</v>
      </c>
      <c r="F20" s="128" t="s">
        <v>542</v>
      </c>
      <c r="G20" s="108">
        <v>15611336761</v>
      </c>
      <c r="H20" s="128" t="s">
        <v>543</v>
      </c>
      <c r="I20" s="7" t="s">
        <v>25</v>
      </c>
      <c r="J20" s="2" t="s">
        <v>544</v>
      </c>
      <c r="K20" s="2" t="s">
        <v>59</v>
      </c>
      <c r="L20" s="2" t="s">
        <v>28</v>
      </c>
      <c r="M20" s="2" t="s">
        <v>545</v>
      </c>
      <c r="N20" s="8">
        <v>45231</v>
      </c>
      <c r="O20" s="2" t="s">
        <v>546</v>
      </c>
      <c r="P20" s="2">
        <v>3</v>
      </c>
      <c r="Q20" s="2">
        <v>34.799999999999997</v>
      </c>
      <c r="R20" s="2" t="s">
        <v>547</v>
      </c>
    </row>
    <row r="21" spans="1:18" s="1" customFormat="1" ht="13.9">
      <c r="A21" s="109"/>
      <c r="B21" s="129"/>
      <c r="C21" s="129"/>
      <c r="D21" s="129"/>
      <c r="E21" s="129"/>
      <c r="F21" s="129"/>
      <c r="G21" s="109"/>
      <c r="H21" s="129"/>
      <c r="I21" s="7" t="s">
        <v>25</v>
      </c>
      <c r="J21" s="2" t="s">
        <v>548</v>
      </c>
      <c r="K21" s="2" t="s">
        <v>59</v>
      </c>
      <c r="L21" s="2" t="s">
        <v>28</v>
      </c>
      <c r="M21" s="2" t="s">
        <v>549</v>
      </c>
      <c r="N21" s="8">
        <v>45413</v>
      </c>
      <c r="O21" s="2" t="s">
        <v>550</v>
      </c>
      <c r="P21" s="2">
        <v>2</v>
      </c>
      <c r="Q21" s="2"/>
      <c r="R21" s="2"/>
    </row>
    <row r="22" spans="1:18" s="1" customFormat="1" ht="13.9">
      <c r="A22" s="109"/>
      <c r="B22" s="129"/>
      <c r="C22" s="129"/>
      <c r="D22" s="129"/>
      <c r="E22" s="129"/>
      <c r="F22" s="129"/>
      <c r="G22" s="109"/>
      <c r="H22" s="129"/>
      <c r="I22" s="7" t="s">
        <v>25</v>
      </c>
      <c r="J22" s="2" t="s">
        <v>548</v>
      </c>
      <c r="K22" s="2" t="s">
        <v>59</v>
      </c>
      <c r="L22" s="2" t="s">
        <v>28</v>
      </c>
      <c r="M22" s="2" t="s">
        <v>551</v>
      </c>
      <c r="N22" s="8">
        <v>45413</v>
      </c>
      <c r="O22" s="2" t="s">
        <v>552</v>
      </c>
      <c r="P22" s="2">
        <v>10</v>
      </c>
      <c r="Q22" s="2"/>
      <c r="R22" s="2"/>
    </row>
    <row r="23" spans="1:18" s="1" customFormat="1" ht="13.9">
      <c r="A23" s="109"/>
      <c r="B23" s="129"/>
      <c r="C23" s="129"/>
      <c r="D23" s="129"/>
      <c r="E23" s="129"/>
      <c r="F23" s="129"/>
      <c r="G23" s="109"/>
      <c r="H23" s="129"/>
      <c r="I23" s="7" t="s">
        <v>25</v>
      </c>
      <c r="J23" s="2" t="s">
        <v>553</v>
      </c>
      <c r="K23" s="2" t="s">
        <v>88</v>
      </c>
      <c r="L23" s="2" t="s">
        <v>28</v>
      </c>
      <c r="M23" s="2" t="s">
        <v>554</v>
      </c>
      <c r="N23" s="8" t="s">
        <v>555</v>
      </c>
      <c r="O23" s="2" t="s">
        <v>556</v>
      </c>
      <c r="P23" s="2">
        <v>6</v>
      </c>
      <c r="Q23" s="2"/>
      <c r="R23" s="2"/>
    </row>
    <row r="24" spans="1:18" s="1" customFormat="1" ht="13.9">
      <c r="A24" s="109"/>
      <c r="B24" s="129"/>
      <c r="C24" s="129"/>
      <c r="D24" s="129"/>
      <c r="E24" s="129"/>
      <c r="F24" s="129"/>
      <c r="G24" s="109"/>
      <c r="H24" s="129"/>
      <c r="I24" s="7" t="s">
        <v>25</v>
      </c>
      <c r="J24" s="2" t="s">
        <v>557</v>
      </c>
      <c r="K24" s="2" t="s">
        <v>558</v>
      </c>
      <c r="L24" s="2" t="s">
        <v>28</v>
      </c>
      <c r="M24" s="2" t="s">
        <v>559</v>
      </c>
      <c r="N24" s="8">
        <v>45383</v>
      </c>
      <c r="O24" s="2" t="s">
        <v>560</v>
      </c>
      <c r="P24" s="2">
        <v>1.8</v>
      </c>
      <c r="Q24" s="2"/>
      <c r="R24" s="2"/>
    </row>
    <row r="25" spans="1:18" s="1" customFormat="1" ht="13.9">
      <c r="A25" s="109"/>
      <c r="B25" s="129"/>
      <c r="C25" s="129"/>
      <c r="D25" s="129"/>
      <c r="E25" s="129"/>
      <c r="F25" s="129"/>
      <c r="G25" s="109"/>
      <c r="H25" s="129"/>
      <c r="I25" s="7" t="s">
        <v>25</v>
      </c>
      <c r="J25" s="2" t="s">
        <v>544</v>
      </c>
      <c r="K25" s="2" t="s">
        <v>59</v>
      </c>
      <c r="L25" s="2" t="s">
        <v>28</v>
      </c>
      <c r="M25" s="2" t="s">
        <v>561</v>
      </c>
      <c r="N25" s="8">
        <v>45748</v>
      </c>
      <c r="O25" s="2" t="s">
        <v>562</v>
      </c>
      <c r="P25" s="2">
        <v>2</v>
      </c>
      <c r="Q25" s="2"/>
      <c r="R25" s="2"/>
    </row>
    <row r="26" spans="1:18" s="1" customFormat="1" ht="13.9">
      <c r="A26" s="110"/>
      <c r="B26" s="130"/>
      <c r="C26" s="130"/>
      <c r="D26" s="130"/>
      <c r="E26" s="130"/>
      <c r="F26" s="130"/>
      <c r="G26" s="110"/>
      <c r="H26" s="130"/>
      <c r="I26" s="7" t="s">
        <v>25</v>
      </c>
      <c r="J26" s="2" t="s">
        <v>544</v>
      </c>
      <c r="K26" s="2" t="s">
        <v>59</v>
      </c>
      <c r="L26" s="2" t="s">
        <v>28</v>
      </c>
      <c r="M26" s="2" t="s">
        <v>563</v>
      </c>
      <c r="N26" s="8">
        <v>45901</v>
      </c>
      <c r="O26" s="2" t="s">
        <v>564</v>
      </c>
      <c r="P26" s="2">
        <v>10</v>
      </c>
      <c r="Q26" s="2"/>
      <c r="R26" s="2"/>
    </row>
    <row r="27" spans="1:18" s="1" customFormat="1" ht="13.9">
      <c r="A27" s="109">
        <v>4</v>
      </c>
      <c r="B27" s="129" t="s">
        <v>565</v>
      </c>
      <c r="C27" s="129" t="s">
        <v>100</v>
      </c>
      <c r="D27" s="129" t="s">
        <v>495</v>
      </c>
      <c r="E27" s="129" t="s">
        <v>22</v>
      </c>
      <c r="F27" s="129" t="s">
        <v>110</v>
      </c>
      <c r="G27" s="109">
        <v>18511508315</v>
      </c>
      <c r="H27" s="129" t="s">
        <v>566</v>
      </c>
      <c r="I27" s="9" t="s">
        <v>387</v>
      </c>
      <c r="J27" s="2" t="s">
        <v>50</v>
      </c>
      <c r="K27" s="2" t="s">
        <v>55</v>
      </c>
      <c r="L27" s="2" t="s">
        <v>28</v>
      </c>
      <c r="M27" s="2" t="s">
        <v>567</v>
      </c>
      <c r="N27" s="10">
        <v>45515</v>
      </c>
      <c r="O27" s="2" t="s">
        <v>568</v>
      </c>
      <c r="P27" s="2">
        <v>12.5</v>
      </c>
      <c r="Q27" s="2">
        <f>SUM(P27:P40)</f>
        <v>109.5</v>
      </c>
      <c r="R27" s="2"/>
    </row>
    <row r="28" spans="1:18" s="1" customFormat="1" ht="13.9">
      <c r="A28" s="109"/>
      <c r="B28" s="129"/>
      <c r="C28" s="129"/>
      <c r="D28" s="129"/>
      <c r="E28" s="129"/>
      <c r="F28" s="129"/>
      <c r="G28" s="109"/>
      <c r="H28" s="129"/>
      <c r="I28" s="9" t="s">
        <v>387</v>
      </c>
      <c r="J28" s="2" t="s">
        <v>47</v>
      </c>
      <c r="K28" s="2" t="s">
        <v>44</v>
      </c>
      <c r="L28" s="2" t="s">
        <v>28</v>
      </c>
      <c r="M28" s="2" t="s">
        <v>569</v>
      </c>
      <c r="N28" s="10">
        <v>45714</v>
      </c>
      <c r="O28" s="2" t="s">
        <v>570</v>
      </c>
      <c r="P28" s="2">
        <v>15</v>
      </c>
      <c r="Q28" s="2"/>
      <c r="R28" s="2"/>
    </row>
    <row r="29" spans="1:18" s="1" customFormat="1" ht="13.9">
      <c r="A29" s="109"/>
      <c r="B29" s="129"/>
      <c r="C29" s="129"/>
      <c r="D29" s="129"/>
      <c r="E29" s="129"/>
      <c r="F29" s="129"/>
      <c r="G29" s="109"/>
      <c r="H29" s="129"/>
      <c r="I29" s="9" t="s">
        <v>387</v>
      </c>
      <c r="J29" s="2" t="s">
        <v>571</v>
      </c>
      <c r="K29" s="2" t="s">
        <v>44</v>
      </c>
      <c r="L29" s="2" t="s">
        <v>28</v>
      </c>
      <c r="M29" s="2" t="s">
        <v>572</v>
      </c>
      <c r="N29" s="10">
        <v>46015</v>
      </c>
      <c r="O29" s="2" t="s">
        <v>573</v>
      </c>
      <c r="P29" s="2">
        <v>15</v>
      </c>
      <c r="Q29" s="2"/>
      <c r="R29" s="2"/>
    </row>
    <row r="30" spans="1:18" s="1" customFormat="1" ht="13.9">
      <c r="A30" s="109"/>
      <c r="B30" s="129"/>
      <c r="C30" s="129"/>
      <c r="D30" s="129"/>
      <c r="E30" s="129"/>
      <c r="F30" s="129"/>
      <c r="G30" s="109"/>
      <c r="H30" s="129"/>
      <c r="I30" s="9" t="s">
        <v>387</v>
      </c>
      <c r="J30" s="2" t="s">
        <v>333</v>
      </c>
      <c r="K30" s="2" t="s">
        <v>44</v>
      </c>
      <c r="L30" s="2" t="s">
        <v>28</v>
      </c>
      <c r="M30" s="2" t="s">
        <v>574</v>
      </c>
      <c r="N30" s="10">
        <v>46078</v>
      </c>
      <c r="O30" s="2" t="s">
        <v>575</v>
      </c>
      <c r="P30" s="2">
        <v>15</v>
      </c>
      <c r="Q30" s="2"/>
      <c r="R30" s="2"/>
    </row>
    <row r="31" spans="1:18" s="1" customFormat="1" ht="13.9">
      <c r="A31" s="109"/>
      <c r="B31" s="129"/>
      <c r="C31" s="129"/>
      <c r="D31" s="129"/>
      <c r="E31" s="129"/>
      <c r="F31" s="129"/>
      <c r="G31" s="109"/>
      <c r="H31" s="129"/>
      <c r="I31" s="9" t="s">
        <v>387</v>
      </c>
      <c r="J31" s="2" t="s">
        <v>47</v>
      </c>
      <c r="K31" s="2" t="s">
        <v>44</v>
      </c>
      <c r="L31" s="2" t="s">
        <v>28</v>
      </c>
      <c r="M31" s="2" t="s">
        <v>576</v>
      </c>
      <c r="N31" s="10">
        <v>46080</v>
      </c>
      <c r="O31" s="2" t="s">
        <v>577</v>
      </c>
      <c r="P31" s="2">
        <v>7.5</v>
      </c>
      <c r="Q31" s="2"/>
      <c r="R31" s="2"/>
    </row>
    <row r="32" spans="1:18" s="1" customFormat="1" ht="13.9">
      <c r="A32" s="109"/>
      <c r="B32" s="129"/>
      <c r="C32" s="129"/>
      <c r="D32" s="129"/>
      <c r="E32" s="129"/>
      <c r="F32" s="129"/>
      <c r="G32" s="109"/>
      <c r="H32" s="129"/>
      <c r="I32" s="9" t="s">
        <v>387</v>
      </c>
      <c r="J32" s="2" t="s">
        <v>169</v>
      </c>
      <c r="K32" s="2" t="s">
        <v>55</v>
      </c>
      <c r="L32" s="2" t="s">
        <v>28</v>
      </c>
      <c r="M32" s="2" t="s">
        <v>578</v>
      </c>
      <c r="N32" s="10">
        <v>46025</v>
      </c>
      <c r="O32" s="2" t="s">
        <v>579</v>
      </c>
      <c r="P32" s="2">
        <v>6.25</v>
      </c>
      <c r="Q32" s="2"/>
      <c r="R32" s="2"/>
    </row>
    <row r="33" spans="1:18" s="1" customFormat="1" ht="13.9">
      <c r="A33" s="109"/>
      <c r="B33" s="109"/>
      <c r="C33" s="109"/>
      <c r="D33" s="109"/>
      <c r="E33" s="109"/>
      <c r="F33" s="109"/>
      <c r="G33" s="109"/>
      <c r="H33" s="109"/>
      <c r="I33" s="9" t="s">
        <v>387</v>
      </c>
      <c r="J33" s="2" t="s">
        <v>580</v>
      </c>
      <c r="K33" s="2" t="s">
        <v>55</v>
      </c>
      <c r="L33" s="2" t="s">
        <v>28</v>
      </c>
      <c r="M33" s="2" t="s">
        <v>581</v>
      </c>
      <c r="N33" s="10">
        <v>46023</v>
      </c>
      <c r="O33" s="2" t="s">
        <v>582</v>
      </c>
      <c r="P33" s="2">
        <v>6.25</v>
      </c>
      <c r="Q33" s="2"/>
      <c r="R33" s="2"/>
    </row>
    <row r="34" spans="1:18" s="1" customFormat="1" ht="13.9">
      <c r="A34" s="109"/>
      <c r="B34" s="109"/>
      <c r="C34" s="109"/>
      <c r="D34" s="109"/>
      <c r="E34" s="109"/>
      <c r="F34" s="109"/>
      <c r="G34" s="109"/>
      <c r="H34" s="109"/>
      <c r="I34" s="9" t="s">
        <v>25</v>
      </c>
      <c r="J34" s="2" t="s">
        <v>178</v>
      </c>
      <c r="K34" s="2" t="s">
        <v>44</v>
      </c>
      <c r="L34" s="2" t="s">
        <v>28</v>
      </c>
      <c r="M34" s="2" t="s">
        <v>583</v>
      </c>
      <c r="N34" s="10">
        <v>45880</v>
      </c>
      <c r="O34" s="2" t="s">
        <v>584</v>
      </c>
      <c r="P34" s="2">
        <v>3</v>
      </c>
      <c r="Q34" s="2"/>
      <c r="R34" s="2"/>
    </row>
    <row r="35" spans="1:18" s="1" customFormat="1" ht="13.9">
      <c r="A35" s="109"/>
      <c r="B35" s="109"/>
      <c r="C35" s="109"/>
      <c r="D35" s="109"/>
      <c r="E35" s="109"/>
      <c r="F35" s="109"/>
      <c r="G35" s="109"/>
      <c r="H35" s="109"/>
      <c r="I35" s="9" t="s">
        <v>25</v>
      </c>
      <c r="J35" s="2" t="s">
        <v>585</v>
      </c>
      <c r="K35" s="2" t="s">
        <v>44</v>
      </c>
      <c r="L35" s="2" t="s">
        <v>28</v>
      </c>
      <c r="M35" s="2" t="s">
        <v>586</v>
      </c>
      <c r="N35" s="10">
        <v>45770</v>
      </c>
      <c r="O35" s="2" t="s">
        <v>587</v>
      </c>
      <c r="P35" s="2">
        <v>3</v>
      </c>
      <c r="Q35" s="2"/>
      <c r="R35" s="2"/>
    </row>
    <row r="36" spans="1:18" s="1" customFormat="1" ht="13.9">
      <c r="A36" s="109"/>
      <c r="B36" s="109"/>
      <c r="C36" s="109"/>
      <c r="D36" s="109"/>
      <c r="E36" s="109"/>
      <c r="F36" s="109"/>
      <c r="G36" s="109"/>
      <c r="H36" s="109"/>
      <c r="I36" s="9" t="s">
        <v>25</v>
      </c>
      <c r="J36" s="2" t="s">
        <v>43</v>
      </c>
      <c r="K36" s="2" t="s">
        <v>55</v>
      </c>
      <c r="L36" s="2" t="s">
        <v>28</v>
      </c>
      <c r="M36" s="2" t="s">
        <v>588</v>
      </c>
      <c r="N36" s="10">
        <v>45619</v>
      </c>
      <c r="O36" s="2" t="s">
        <v>589</v>
      </c>
      <c r="P36" s="2">
        <v>2.5</v>
      </c>
      <c r="Q36" s="2"/>
      <c r="R36" s="2"/>
    </row>
    <row r="37" spans="1:18" s="1" customFormat="1" ht="13.9">
      <c r="A37" s="109"/>
      <c r="B37" s="109"/>
      <c r="C37" s="109"/>
      <c r="D37" s="109"/>
      <c r="E37" s="109"/>
      <c r="F37" s="109"/>
      <c r="G37" s="109"/>
      <c r="H37" s="109"/>
      <c r="I37" s="9" t="s">
        <v>25</v>
      </c>
      <c r="J37" s="2" t="s">
        <v>590</v>
      </c>
      <c r="K37" s="2" t="s">
        <v>44</v>
      </c>
      <c r="L37" s="2" t="s">
        <v>28</v>
      </c>
      <c r="M37" s="2" t="s">
        <v>591</v>
      </c>
      <c r="N37" s="10">
        <v>45448</v>
      </c>
      <c r="O37" s="2" t="s">
        <v>592</v>
      </c>
      <c r="P37" s="2">
        <v>7.5</v>
      </c>
      <c r="Q37" s="2"/>
      <c r="R37" s="2"/>
    </row>
    <row r="38" spans="1:18" s="1" customFormat="1" ht="13.9">
      <c r="A38" s="109"/>
      <c r="B38" s="109"/>
      <c r="C38" s="109"/>
      <c r="D38" s="109"/>
      <c r="E38" s="109"/>
      <c r="F38" s="109"/>
      <c r="G38" s="109"/>
      <c r="H38" s="109"/>
      <c r="I38" s="9" t="s">
        <v>25</v>
      </c>
      <c r="J38" s="2" t="s">
        <v>593</v>
      </c>
      <c r="K38" s="2" t="s">
        <v>55</v>
      </c>
      <c r="L38" s="2" t="s">
        <v>28</v>
      </c>
      <c r="M38" s="2" t="s">
        <v>594</v>
      </c>
      <c r="N38" s="10">
        <v>45397</v>
      </c>
      <c r="O38" s="2" t="s">
        <v>595</v>
      </c>
      <c r="P38" s="2">
        <v>6.25</v>
      </c>
      <c r="Q38" s="2"/>
      <c r="R38" s="2"/>
    </row>
    <row r="39" spans="1:18" s="1" customFormat="1" ht="13.9">
      <c r="A39" s="109"/>
      <c r="B39" s="109"/>
      <c r="C39" s="109"/>
      <c r="D39" s="109"/>
      <c r="E39" s="109"/>
      <c r="F39" s="109"/>
      <c r="G39" s="109"/>
      <c r="H39" s="109"/>
      <c r="I39" s="9" t="s">
        <v>25</v>
      </c>
      <c r="J39" s="2" t="s">
        <v>596</v>
      </c>
      <c r="K39" s="2" t="s">
        <v>73</v>
      </c>
      <c r="L39" s="2" t="s">
        <v>28</v>
      </c>
      <c r="M39" s="2" t="s">
        <v>597</v>
      </c>
      <c r="N39" s="10">
        <v>45944</v>
      </c>
      <c r="O39" s="2" t="s">
        <v>598</v>
      </c>
      <c r="P39" s="2">
        <v>2.25</v>
      </c>
      <c r="Q39" s="2"/>
      <c r="R39" s="2"/>
    </row>
    <row r="40" spans="1:18" s="1" customFormat="1" ht="13.9">
      <c r="A40" s="110"/>
      <c r="B40" s="110"/>
      <c r="C40" s="110"/>
      <c r="D40" s="110"/>
      <c r="E40" s="110"/>
      <c r="F40" s="110"/>
      <c r="G40" s="110"/>
      <c r="H40" s="110"/>
      <c r="I40" s="9" t="s">
        <v>387</v>
      </c>
      <c r="J40" s="2" t="s">
        <v>571</v>
      </c>
      <c r="K40" s="2" t="s">
        <v>44</v>
      </c>
      <c r="L40" s="2" t="s">
        <v>28</v>
      </c>
      <c r="M40" s="2" t="s">
        <v>599</v>
      </c>
      <c r="N40" s="10">
        <v>45826</v>
      </c>
      <c r="O40" s="2" t="s">
        <v>600</v>
      </c>
      <c r="P40" s="2">
        <v>7.5</v>
      </c>
      <c r="Q40" s="2"/>
      <c r="R40" s="2"/>
    </row>
    <row r="41" spans="1:18" s="1" customFormat="1" ht="13.9">
      <c r="A41" s="108">
        <v>5</v>
      </c>
      <c r="B41" s="135" t="s">
        <v>601</v>
      </c>
      <c r="C41" s="135" t="s">
        <v>20</v>
      </c>
      <c r="D41" s="135" t="s">
        <v>495</v>
      </c>
      <c r="E41" s="135" t="s">
        <v>22</v>
      </c>
      <c r="F41" s="135" t="s">
        <v>110</v>
      </c>
      <c r="G41" s="135">
        <v>15208234330</v>
      </c>
      <c r="H41" s="174" t="s">
        <v>602</v>
      </c>
      <c r="I41" s="9" t="s">
        <v>25</v>
      </c>
      <c r="J41" s="2" t="s">
        <v>513</v>
      </c>
      <c r="K41" s="2" t="s">
        <v>603</v>
      </c>
      <c r="L41" s="2" t="s">
        <v>28</v>
      </c>
      <c r="M41" s="2" t="s">
        <v>604</v>
      </c>
      <c r="N41" s="9" t="s">
        <v>605</v>
      </c>
      <c r="O41" s="2" t="s">
        <v>606</v>
      </c>
      <c r="P41" s="2">
        <v>7.5</v>
      </c>
      <c r="Q41" s="2">
        <f>SUM(P41:P57)</f>
        <v>115.25</v>
      </c>
      <c r="R41" s="2"/>
    </row>
    <row r="42" spans="1:18" s="1" customFormat="1" ht="13.9">
      <c r="A42" s="109"/>
      <c r="B42" s="136"/>
      <c r="C42" s="136"/>
      <c r="D42" s="136"/>
      <c r="E42" s="136"/>
      <c r="F42" s="136"/>
      <c r="G42" s="136"/>
      <c r="H42" s="175"/>
      <c r="I42" s="9" t="s">
        <v>25</v>
      </c>
      <c r="J42" s="2" t="s">
        <v>197</v>
      </c>
      <c r="K42" s="2" t="s">
        <v>603</v>
      </c>
      <c r="L42" s="2" t="s">
        <v>28</v>
      </c>
      <c r="M42" s="2" t="s">
        <v>607</v>
      </c>
      <c r="N42" s="9">
        <v>2026.02</v>
      </c>
      <c r="O42" s="2" t="s">
        <v>608</v>
      </c>
      <c r="P42" s="2">
        <v>15</v>
      </c>
      <c r="Q42" s="2"/>
      <c r="R42" s="2"/>
    </row>
    <row r="43" spans="1:18" s="1" customFormat="1" ht="13.9">
      <c r="A43" s="109"/>
      <c r="B43" s="136"/>
      <c r="C43" s="136"/>
      <c r="D43" s="136"/>
      <c r="E43" s="136"/>
      <c r="F43" s="136"/>
      <c r="G43" s="136"/>
      <c r="H43" s="175"/>
      <c r="I43" s="9" t="s">
        <v>25</v>
      </c>
      <c r="J43" s="2" t="s">
        <v>197</v>
      </c>
      <c r="K43" s="2" t="s">
        <v>603</v>
      </c>
      <c r="L43" s="2" t="s">
        <v>28</v>
      </c>
      <c r="M43" s="2" t="s">
        <v>609</v>
      </c>
      <c r="N43" s="9">
        <v>2025.07</v>
      </c>
      <c r="O43" s="2" t="s">
        <v>610</v>
      </c>
      <c r="P43" s="2">
        <v>15</v>
      </c>
      <c r="Q43" s="2"/>
      <c r="R43" s="2"/>
    </row>
    <row r="44" spans="1:18" s="1" customFormat="1" ht="13.9">
      <c r="A44" s="109"/>
      <c r="B44" s="136"/>
      <c r="C44" s="136"/>
      <c r="D44" s="136"/>
      <c r="E44" s="136"/>
      <c r="F44" s="136"/>
      <c r="G44" s="136"/>
      <c r="H44" s="175"/>
      <c r="I44" s="9" t="s">
        <v>25</v>
      </c>
      <c r="J44" s="2" t="s">
        <v>47</v>
      </c>
      <c r="K44" s="2" t="s">
        <v>603</v>
      </c>
      <c r="L44" s="2" t="s">
        <v>28</v>
      </c>
      <c r="M44" s="2" t="s">
        <v>611</v>
      </c>
      <c r="N44" s="9" t="s">
        <v>612</v>
      </c>
      <c r="O44" s="2" t="s">
        <v>613</v>
      </c>
      <c r="P44" s="2">
        <v>15</v>
      </c>
      <c r="Q44" s="2"/>
      <c r="R44" s="2"/>
    </row>
    <row r="45" spans="1:18" s="1" customFormat="1" ht="13.9">
      <c r="A45" s="109"/>
      <c r="B45" s="136"/>
      <c r="C45" s="136"/>
      <c r="D45" s="136"/>
      <c r="E45" s="136"/>
      <c r="F45" s="136"/>
      <c r="G45" s="136"/>
      <c r="H45" s="175"/>
      <c r="I45" s="9" t="s">
        <v>25</v>
      </c>
      <c r="J45" s="2" t="s">
        <v>47</v>
      </c>
      <c r="K45" s="2" t="s">
        <v>603</v>
      </c>
      <c r="L45" s="2" t="s">
        <v>28</v>
      </c>
      <c r="M45" s="2" t="s">
        <v>614</v>
      </c>
      <c r="N45" s="9" t="s">
        <v>615</v>
      </c>
      <c r="O45" s="2" t="s">
        <v>616</v>
      </c>
      <c r="P45" s="2">
        <v>15</v>
      </c>
      <c r="Q45" s="2"/>
      <c r="R45" s="2"/>
    </row>
    <row r="46" spans="1:18" s="1" customFormat="1" ht="13.9">
      <c r="A46" s="109"/>
      <c r="B46" s="136"/>
      <c r="C46" s="136"/>
      <c r="D46" s="136"/>
      <c r="E46" s="136"/>
      <c r="F46" s="136"/>
      <c r="G46" s="136"/>
      <c r="H46" s="175"/>
      <c r="I46" s="9" t="s">
        <v>25</v>
      </c>
      <c r="J46" s="2" t="s">
        <v>617</v>
      </c>
      <c r="K46" s="2" t="s">
        <v>618</v>
      </c>
      <c r="L46" s="2" t="s">
        <v>28</v>
      </c>
      <c r="M46" s="2" t="s">
        <v>619</v>
      </c>
      <c r="N46" s="9">
        <v>2024.09</v>
      </c>
      <c r="O46" s="2" t="s">
        <v>620</v>
      </c>
      <c r="P46" s="2">
        <v>12.5</v>
      </c>
      <c r="Q46" s="2"/>
      <c r="R46" s="2"/>
    </row>
    <row r="47" spans="1:18" s="1" customFormat="1" ht="13.9">
      <c r="A47" s="109"/>
      <c r="B47" s="136"/>
      <c r="C47" s="136"/>
      <c r="D47" s="136"/>
      <c r="E47" s="136"/>
      <c r="F47" s="136"/>
      <c r="G47" s="136"/>
      <c r="H47" s="175"/>
      <c r="I47" s="9" t="s">
        <v>25</v>
      </c>
      <c r="J47" s="2" t="s">
        <v>621</v>
      </c>
      <c r="K47" s="2" t="s">
        <v>395</v>
      </c>
      <c r="L47" s="2" t="s">
        <v>28</v>
      </c>
      <c r="M47" s="2" t="s">
        <v>622</v>
      </c>
      <c r="N47" s="8" t="s">
        <v>623</v>
      </c>
      <c r="O47" s="2" t="s">
        <v>624</v>
      </c>
      <c r="P47" s="2">
        <v>3</v>
      </c>
      <c r="Q47" s="2"/>
      <c r="R47" s="2"/>
    </row>
    <row r="48" spans="1:18" s="1" customFormat="1" ht="13.9">
      <c r="A48" s="109"/>
      <c r="B48" s="136"/>
      <c r="C48" s="136"/>
      <c r="D48" s="136"/>
      <c r="E48" s="136"/>
      <c r="F48" s="136"/>
      <c r="G48" s="136"/>
      <c r="H48" s="175"/>
      <c r="I48" s="9" t="s">
        <v>25</v>
      </c>
      <c r="J48" s="2" t="s">
        <v>625</v>
      </c>
      <c r="K48" s="2" t="s">
        <v>344</v>
      </c>
      <c r="L48" s="2" t="s">
        <v>28</v>
      </c>
      <c r="M48" s="2" t="s">
        <v>626</v>
      </c>
      <c r="N48" s="8" t="s">
        <v>627</v>
      </c>
      <c r="O48" s="2" t="s">
        <v>628</v>
      </c>
      <c r="P48" s="2">
        <v>0.5</v>
      </c>
      <c r="Q48" s="2"/>
      <c r="R48" s="2"/>
    </row>
    <row r="49" spans="1:18" s="1" customFormat="1" ht="13.9">
      <c r="A49" s="109"/>
      <c r="B49" s="136"/>
      <c r="C49" s="136"/>
      <c r="D49" s="136"/>
      <c r="E49" s="136"/>
      <c r="F49" s="136"/>
      <c r="G49" s="136"/>
      <c r="H49" s="175"/>
      <c r="I49" s="9" t="s">
        <v>25</v>
      </c>
      <c r="J49" s="2" t="s">
        <v>147</v>
      </c>
      <c r="K49" s="2" t="s">
        <v>603</v>
      </c>
      <c r="L49" s="2" t="s">
        <v>28</v>
      </c>
      <c r="M49" s="2" t="s">
        <v>629</v>
      </c>
      <c r="N49" s="9">
        <v>2023.08</v>
      </c>
      <c r="O49" s="2" t="s">
        <v>630</v>
      </c>
      <c r="P49" s="2">
        <v>7.5</v>
      </c>
      <c r="Q49" s="2"/>
      <c r="R49" s="2"/>
    </row>
    <row r="50" spans="1:18" s="1" customFormat="1" ht="13.9">
      <c r="A50" s="109"/>
      <c r="B50" s="136"/>
      <c r="C50" s="136"/>
      <c r="D50" s="136"/>
      <c r="E50" s="136"/>
      <c r="F50" s="136"/>
      <c r="G50" s="136"/>
      <c r="H50" s="175"/>
      <c r="I50" s="9" t="s">
        <v>25</v>
      </c>
      <c r="J50" s="2" t="s">
        <v>106</v>
      </c>
      <c r="K50" s="2" t="s">
        <v>618</v>
      </c>
      <c r="L50" s="2" t="s">
        <v>28</v>
      </c>
      <c r="M50" s="2" t="s">
        <v>631</v>
      </c>
      <c r="N50" s="9">
        <v>2025.03</v>
      </c>
      <c r="O50" s="2" t="s">
        <v>632</v>
      </c>
      <c r="P50" s="2">
        <v>6.25</v>
      </c>
      <c r="Q50" s="2"/>
      <c r="R50" s="2"/>
    </row>
    <row r="51" spans="1:18" s="1" customFormat="1" ht="15.4">
      <c r="A51" s="109"/>
      <c r="B51" s="136"/>
      <c r="C51" s="136"/>
      <c r="D51" s="136"/>
      <c r="E51" s="136"/>
      <c r="F51" s="136"/>
      <c r="G51" s="136"/>
      <c r="H51" s="175"/>
      <c r="I51" s="9" t="s">
        <v>25</v>
      </c>
      <c r="J51" s="2" t="s">
        <v>406</v>
      </c>
      <c r="K51" s="2" t="s">
        <v>633</v>
      </c>
      <c r="L51" s="2" t="s">
        <v>28</v>
      </c>
      <c r="M51" s="2" t="s">
        <v>634</v>
      </c>
      <c r="N51" s="12" t="s">
        <v>635</v>
      </c>
      <c r="O51" s="2" t="s">
        <v>636</v>
      </c>
      <c r="P51" s="2">
        <v>1.2</v>
      </c>
      <c r="Q51" s="2"/>
      <c r="R51" s="2"/>
    </row>
    <row r="52" spans="1:18" s="1" customFormat="1" ht="13.9">
      <c r="A52" s="109"/>
      <c r="B52" s="136"/>
      <c r="C52" s="136"/>
      <c r="D52" s="136"/>
      <c r="E52" s="136"/>
      <c r="F52" s="136"/>
      <c r="G52" s="136"/>
      <c r="H52" s="175"/>
      <c r="I52" s="9" t="s">
        <v>25</v>
      </c>
      <c r="J52" s="2" t="s">
        <v>169</v>
      </c>
      <c r="K52" s="2" t="s">
        <v>618</v>
      </c>
      <c r="L52" s="2" t="s">
        <v>28</v>
      </c>
      <c r="M52" s="2" t="s">
        <v>637</v>
      </c>
      <c r="N52" s="9">
        <v>2025.01</v>
      </c>
      <c r="O52" s="2" t="s">
        <v>638</v>
      </c>
      <c r="P52" s="2">
        <v>2.5</v>
      </c>
      <c r="Q52" s="2"/>
      <c r="R52" s="2"/>
    </row>
    <row r="53" spans="1:18" s="1" customFormat="1" ht="13.9">
      <c r="A53" s="109"/>
      <c r="B53" s="136"/>
      <c r="C53" s="136"/>
      <c r="D53" s="136"/>
      <c r="E53" s="136"/>
      <c r="F53" s="136"/>
      <c r="G53" s="136"/>
      <c r="H53" s="175"/>
      <c r="I53" s="9" t="s">
        <v>25</v>
      </c>
      <c r="J53" s="2" t="s">
        <v>178</v>
      </c>
      <c r="K53" s="2" t="s">
        <v>603</v>
      </c>
      <c r="L53" s="2" t="s">
        <v>28</v>
      </c>
      <c r="M53" s="2" t="s">
        <v>639</v>
      </c>
      <c r="N53" s="9" t="s">
        <v>640</v>
      </c>
      <c r="O53" s="2" t="s">
        <v>641</v>
      </c>
      <c r="P53" s="2">
        <v>3</v>
      </c>
      <c r="Q53" s="2"/>
      <c r="R53" s="2"/>
    </row>
    <row r="54" spans="1:18" s="1" customFormat="1" ht="13.9">
      <c r="A54" s="109"/>
      <c r="B54" s="136"/>
      <c r="C54" s="136"/>
      <c r="D54" s="136"/>
      <c r="E54" s="136"/>
      <c r="F54" s="136"/>
      <c r="G54" s="136"/>
      <c r="H54" s="175"/>
      <c r="I54" s="9" t="s">
        <v>25</v>
      </c>
      <c r="J54" s="2" t="s">
        <v>642</v>
      </c>
      <c r="K54" s="2" t="s">
        <v>643</v>
      </c>
      <c r="L54" s="2" t="s">
        <v>28</v>
      </c>
      <c r="M54" s="2" t="s">
        <v>644</v>
      </c>
      <c r="N54" s="9">
        <v>2024.11</v>
      </c>
      <c r="O54" s="2" t="s">
        <v>645</v>
      </c>
      <c r="P54" s="2">
        <v>3</v>
      </c>
      <c r="Q54" s="2"/>
      <c r="R54" s="2"/>
    </row>
    <row r="55" spans="1:18" s="1" customFormat="1" ht="13.9">
      <c r="A55" s="109"/>
      <c r="B55" s="136"/>
      <c r="C55" s="136"/>
      <c r="D55" s="136"/>
      <c r="E55" s="136"/>
      <c r="F55" s="136"/>
      <c r="G55" s="136"/>
      <c r="H55" s="175"/>
      <c r="I55" s="9" t="s">
        <v>25</v>
      </c>
      <c r="J55" s="2" t="s">
        <v>147</v>
      </c>
      <c r="K55" s="2" t="s">
        <v>603</v>
      </c>
      <c r="L55" s="2" t="s">
        <v>28</v>
      </c>
      <c r="M55" s="2" t="s">
        <v>646</v>
      </c>
      <c r="N55" s="9">
        <v>2024.1</v>
      </c>
      <c r="O55" s="2" t="s">
        <v>647</v>
      </c>
      <c r="P55" s="2">
        <v>3</v>
      </c>
      <c r="Q55" s="2"/>
      <c r="R55" s="2"/>
    </row>
    <row r="56" spans="1:18" s="1" customFormat="1" ht="13.9">
      <c r="A56" s="109"/>
      <c r="B56" s="136"/>
      <c r="C56" s="136"/>
      <c r="D56" s="136"/>
      <c r="E56" s="136"/>
      <c r="F56" s="136"/>
      <c r="G56" s="136"/>
      <c r="H56" s="175"/>
      <c r="I56" s="9" t="s">
        <v>25</v>
      </c>
      <c r="J56" s="2" t="s">
        <v>513</v>
      </c>
      <c r="K56" s="2" t="s">
        <v>603</v>
      </c>
      <c r="L56" s="2" t="s">
        <v>28</v>
      </c>
      <c r="M56" s="2" t="s">
        <v>648</v>
      </c>
      <c r="N56" s="9" t="s">
        <v>649</v>
      </c>
      <c r="O56" s="2" t="s">
        <v>650</v>
      </c>
      <c r="P56" s="2">
        <v>4.5</v>
      </c>
      <c r="Q56" s="2"/>
      <c r="R56" s="2"/>
    </row>
    <row r="57" spans="1:18" s="1" customFormat="1" ht="15.4">
      <c r="A57" s="110"/>
      <c r="B57" s="137"/>
      <c r="C57" s="137"/>
      <c r="D57" s="137"/>
      <c r="E57" s="137"/>
      <c r="F57" s="137"/>
      <c r="G57" s="137"/>
      <c r="H57" s="176"/>
      <c r="I57" s="9" t="s">
        <v>25</v>
      </c>
      <c r="J57" s="2" t="s">
        <v>651</v>
      </c>
      <c r="K57" s="2" t="s">
        <v>92</v>
      </c>
      <c r="L57" s="2" t="s">
        <v>28</v>
      </c>
      <c r="M57" s="2" t="s">
        <v>652</v>
      </c>
      <c r="N57" s="12" t="s">
        <v>653</v>
      </c>
      <c r="O57" s="2" t="s">
        <v>654</v>
      </c>
      <c r="P57" s="2">
        <v>0.8</v>
      </c>
      <c r="Q57" s="2"/>
      <c r="R57" s="2"/>
    </row>
    <row r="58" spans="1:18" s="1" customFormat="1" ht="15.75">
      <c r="A58" s="109">
        <v>6</v>
      </c>
      <c r="B58" s="129" t="s">
        <v>655</v>
      </c>
      <c r="C58" s="129" t="s">
        <v>20</v>
      </c>
      <c r="D58" s="129" t="s">
        <v>495</v>
      </c>
      <c r="E58" s="129" t="s">
        <v>22</v>
      </c>
      <c r="F58" s="129" t="s">
        <v>249</v>
      </c>
      <c r="G58" s="109">
        <v>15652258155</v>
      </c>
      <c r="H58" s="129" t="s">
        <v>656</v>
      </c>
      <c r="I58" s="9" t="s">
        <v>387</v>
      </c>
      <c r="J58" s="2" t="s">
        <v>657</v>
      </c>
      <c r="K58" s="2" t="s">
        <v>33</v>
      </c>
      <c r="L58" s="2" t="s">
        <v>28</v>
      </c>
      <c r="M58" s="2" t="s">
        <v>658</v>
      </c>
      <c r="N58" s="12">
        <v>45778</v>
      </c>
      <c r="O58" s="2" t="s">
        <v>659</v>
      </c>
      <c r="P58" s="2">
        <v>15</v>
      </c>
      <c r="Q58" s="2">
        <f>SUM(P58:P62)</f>
        <v>50</v>
      </c>
      <c r="R58" s="2"/>
    </row>
    <row r="59" spans="1:18" s="1" customFormat="1" ht="15.75">
      <c r="A59" s="109"/>
      <c r="B59" s="129"/>
      <c r="C59" s="129"/>
      <c r="D59" s="129"/>
      <c r="E59" s="129"/>
      <c r="F59" s="129"/>
      <c r="G59" s="109"/>
      <c r="H59" s="129"/>
      <c r="I59" s="9" t="s">
        <v>387</v>
      </c>
      <c r="J59" s="2" t="s">
        <v>205</v>
      </c>
      <c r="K59" s="2" t="s">
        <v>33</v>
      </c>
      <c r="L59" s="2" t="s">
        <v>28</v>
      </c>
      <c r="M59" s="2" t="s">
        <v>660</v>
      </c>
      <c r="N59" s="12">
        <v>45383</v>
      </c>
      <c r="O59" s="2" t="s">
        <v>661</v>
      </c>
      <c r="P59" s="2">
        <v>7.5</v>
      </c>
      <c r="Q59" s="2"/>
      <c r="R59" s="2"/>
    </row>
    <row r="60" spans="1:18" s="1" customFormat="1" ht="15.4">
      <c r="A60" s="109"/>
      <c r="B60" s="129"/>
      <c r="C60" s="129"/>
      <c r="D60" s="129"/>
      <c r="E60" s="129"/>
      <c r="F60" s="129"/>
      <c r="G60" s="109"/>
      <c r="H60" s="129"/>
      <c r="I60" s="9" t="s">
        <v>387</v>
      </c>
      <c r="J60" s="2" t="s">
        <v>47</v>
      </c>
      <c r="K60" s="2" t="s">
        <v>44</v>
      </c>
      <c r="L60" s="2" t="s">
        <v>28</v>
      </c>
      <c r="M60" s="2" t="s">
        <v>176</v>
      </c>
      <c r="N60" s="12">
        <v>45992</v>
      </c>
      <c r="O60" s="2" t="s">
        <v>662</v>
      </c>
      <c r="P60" s="2">
        <v>7.5</v>
      </c>
      <c r="Q60" s="2"/>
      <c r="R60" s="2"/>
    </row>
    <row r="61" spans="1:18" s="1" customFormat="1" ht="15.4">
      <c r="A61" s="109"/>
      <c r="B61" s="129"/>
      <c r="C61" s="129"/>
      <c r="D61" s="129"/>
      <c r="E61" s="129"/>
      <c r="F61" s="129"/>
      <c r="G61" s="109"/>
      <c r="H61" s="129"/>
      <c r="I61" s="9" t="s">
        <v>387</v>
      </c>
      <c r="J61" s="2" t="s">
        <v>169</v>
      </c>
      <c r="K61" s="2" t="s">
        <v>44</v>
      </c>
      <c r="L61" s="2" t="s">
        <v>28</v>
      </c>
      <c r="M61" s="2" t="s">
        <v>663</v>
      </c>
      <c r="N61" s="12">
        <v>45078</v>
      </c>
      <c r="O61" s="2" t="s">
        <v>664</v>
      </c>
      <c r="P61" s="2">
        <v>18</v>
      </c>
      <c r="Q61" s="2"/>
      <c r="R61" s="2"/>
    </row>
    <row r="62" spans="1:18" s="1" customFormat="1" ht="15.75">
      <c r="A62" s="109"/>
      <c r="B62" s="129"/>
      <c r="C62" s="129"/>
      <c r="D62" s="129"/>
      <c r="E62" s="129"/>
      <c r="F62" s="129"/>
      <c r="G62" s="109"/>
      <c r="H62" s="129"/>
      <c r="I62" s="9" t="s">
        <v>387</v>
      </c>
      <c r="J62" s="2" t="s">
        <v>406</v>
      </c>
      <c r="K62" s="2" t="s">
        <v>92</v>
      </c>
      <c r="L62" s="2" t="s">
        <v>28</v>
      </c>
      <c r="M62" s="2" t="s">
        <v>665</v>
      </c>
      <c r="N62" s="12">
        <v>45627</v>
      </c>
      <c r="O62" s="2" t="s">
        <v>666</v>
      </c>
      <c r="P62" s="2">
        <v>2</v>
      </c>
      <c r="Q62" s="2"/>
      <c r="R62" s="2"/>
    </row>
    <row r="63" spans="1:18" s="1" customFormat="1" ht="15.75">
      <c r="A63" s="108">
        <v>7</v>
      </c>
      <c r="B63" s="135" t="s">
        <v>667</v>
      </c>
      <c r="C63" s="135" t="s">
        <v>20</v>
      </c>
      <c r="D63" s="135" t="s">
        <v>495</v>
      </c>
      <c r="E63" s="135" t="s">
        <v>22</v>
      </c>
      <c r="F63" s="135" t="s">
        <v>110</v>
      </c>
      <c r="G63" s="135">
        <v>18801384783</v>
      </c>
      <c r="H63" s="131" t="s">
        <v>668</v>
      </c>
      <c r="I63" s="3" t="s">
        <v>25</v>
      </c>
      <c r="J63" s="2" t="s">
        <v>43</v>
      </c>
      <c r="K63" s="2" t="s">
        <v>44</v>
      </c>
      <c r="L63" s="2" t="s">
        <v>28</v>
      </c>
      <c r="M63" s="2" t="s">
        <v>669</v>
      </c>
      <c r="N63" s="13">
        <v>45261</v>
      </c>
      <c r="O63" s="2" t="s">
        <v>670</v>
      </c>
      <c r="P63" s="2">
        <v>15</v>
      </c>
      <c r="Q63" s="2">
        <f>SUM(P63:P73)</f>
        <v>92</v>
      </c>
      <c r="R63" s="2" t="s">
        <v>671</v>
      </c>
    </row>
    <row r="64" spans="1:18" s="1" customFormat="1" ht="13.9">
      <c r="A64" s="109"/>
      <c r="B64" s="136"/>
      <c r="C64" s="136"/>
      <c r="D64" s="136"/>
      <c r="E64" s="136"/>
      <c r="F64" s="136"/>
      <c r="G64" s="136"/>
      <c r="H64" s="132"/>
      <c r="I64" s="9" t="s">
        <v>25</v>
      </c>
      <c r="J64" s="2" t="s">
        <v>43</v>
      </c>
      <c r="K64" s="2" t="s">
        <v>44</v>
      </c>
      <c r="L64" s="2" t="s">
        <v>28</v>
      </c>
      <c r="M64" s="2" t="s">
        <v>672</v>
      </c>
      <c r="N64" s="13">
        <v>45323</v>
      </c>
      <c r="O64" s="2" t="s">
        <v>673</v>
      </c>
      <c r="P64" s="2">
        <v>7.5</v>
      </c>
      <c r="Q64" s="2"/>
      <c r="R64" s="2"/>
    </row>
    <row r="65" spans="1:18" s="1" customFormat="1" ht="13.9">
      <c r="A65" s="109"/>
      <c r="B65" s="136"/>
      <c r="C65" s="136"/>
      <c r="D65" s="136"/>
      <c r="E65" s="136"/>
      <c r="F65" s="136"/>
      <c r="G65" s="136"/>
      <c r="H65" s="132"/>
      <c r="I65" s="9" t="s">
        <v>25</v>
      </c>
      <c r="J65" s="2" t="s">
        <v>147</v>
      </c>
      <c r="K65" s="2" t="s">
        <v>44</v>
      </c>
      <c r="L65" s="2" t="s">
        <v>28</v>
      </c>
      <c r="M65" s="2" t="s">
        <v>674</v>
      </c>
      <c r="N65" s="13">
        <v>45566</v>
      </c>
      <c r="O65" s="2" t="s">
        <v>675</v>
      </c>
      <c r="P65" s="2">
        <v>15</v>
      </c>
      <c r="Q65" s="2"/>
      <c r="R65" s="2"/>
    </row>
    <row r="66" spans="1:18" s="1" customFormat="1" ht="13.9">
      <c r="A66" s="109"/>
      <c r="B66" s="136"/>
      <c r="C66" s="136"/>
      <c r="D66" s="136"/>
      <c r="E66" s="136"/>
      <c r="F66" s="136"/>
      <c r="G66" s="136"/>
      <c r="H66" s="132"/>
      <c r="I66" s="9" t="s">
        <v>25</v>
      </c>
      <c r="J66" s="2" t="s">
        <v>205</v>
      </c>
      <c r="K66" s="2" t="s">
        <v>44</v>
      </c>
      <c r="L66" s="2" t="s">
        <v>28</v>
      </c>
      <c r="M66" s="2" t="s">
        <v>676</v>
      </c>
      <c r="N66" s="13">
        <v>45717</v>
      </c>
      <c r="O66" s="2" t="s">
        <v>677</v>
      </c>
      <c r="P66" s="2">
        <v>15</v>
      </c>
      <c r="Q66" s="2"/>
      <c r="R66" s="2"/>
    </row>
    <row r="67" spans="1:18" s="1" customFormat="1" ht="13.9">
      <c r="A67" s="109"/>
      <c r="B67" s="136"/>
      <c r="C67" s="136"/>
      <c r="D67" s="136"/>
      <c r="E67" s="136"/>
      <c r="F67" s="136"/>
      <c r="G67" s="136"/>
      <c r="H67" s="132"/>
      <c r="I67" s="9" t="s">
        <v>25</v>
      </c>
      <c r="J67" s="2" t="s">
        <v>205</v>
      </c>
      <c r="K67" s="2" t="s">
        <v>44</v>
      </c>
      <c r="L67" s="2" t="s">
        <v>28</v>
      </c>
      <c r="M67" s="2" t="s">
        <v>678</v>
      </c>
      <c r="N67" s="4">
        <v>45992</v>
      </c>
      <c r="O67" s="2" t="s">
        <v>679</v>
      </c>
      <c r="P67" s="2">
        <v>15</v>
      </c>
      <c r="Q67" s="2"/>
      <c r="R67" s="2"/>
    </row>
    <row r="68" spans="1:18" s="1" customFormat="1" ht="15.75">
      <c r="A68" s="109"/>
      <c r="B68" s="136"/>
      <c r="C68" s="136"/>
      <c r="D68" s="136"/>
      <c r="E68" s="136"/>
      <c r="F68" s="136"/>
      <c r="G68" s="136"/>
      <c r="H68" s="132"/>
      <c r="I68" s="9" t="s">
        <v>25</v>
      </c>
      <c r="J68" s="2" t="s">
        <v>680</v>
      </c>
      <c r="K68" s="2" t="s">
        <v>44</v>
      </c>
      <c r="L68" s="2" t="s">
        <v>28</v>
      </c>
      <c r="M68" s="2" t="s">
        <v>681</v>
      </c>
      <c r="N68" s="14">
        <v>46023</v>
      </c>
      <c r="O68" s="2" t="s">
        <v>682</v>
      </c>
      <c r="P68" s="2">
        <v>7.5</v>
      </c>
      <c r="Q68" s="2"/>
      <c r="R68" s="2"/>
    </row>
    <row r="69" spans="1:18" s="1" customFormat="1" ht="17.649999999999999">
      <c r="A69" s="109"/>
      <c r="B69" s="136"/>
      <c r="C69" s="136"/>
      <c r="D69" s="136"/>
      <c r="E69" s="136"/>
      <c r="F69" s="136"/>
      <c r="G69" s="136"/>
      <c r="H69" s="132"/>
      <c r="I69" s="6" t="s">
        <v>25</v>
      </c>
      <c r="J69" s="2" t="s">
        <v>359</v>
      </c>
      <c r="K69" s="2" t="s">
        <v>55</v>
      </c>
      <c r="L69" s="2" t="s">
        <v>28</v>
      </c>
      <c r="M69" s="2" t="s">
        <v>683</v>
      </c>
      <c r="N69" s="14">
        <v>46054</v>
      </c>
      <c r="O69" s="2" t="s">
        <v>684</v>
      </c>
      <c r="P69" s="2">
        <v>6.25</v>
      </c>
      <c r="Q69" s="2"/>
      <c r="R69" s="2"/>
    </row>
    <row r="70" spans="1:18" s="1" customFormat="1" ht="15.75">
      <c r="A70" s="109"/>
      <c r="B70" s="136"/>
      <c r="C70" s="136"/>
      <c r="D70" s="136"/>
      <c r="E70" s="136"/>
      <c r="F70" s="136"/>
      <c r="G70" s="136"/>
      <c r="H70" s="132"/>
      <c r="I70" s="9" t="s">
        <v>25</v>
      </c>
      <c r="J70" s="2" t="s">
        <v>169</v>
      </c>
      <c r="K70" s="2" t="s">
        <v>55</v>
      </c>
      <c r="L70" s="2" t="s">
        <v>28</v>
      </c>
      <c r="M70" s="2" t="s">
        <v>685</v>
      </c>
      <c r="N70" s="14">
        <v>46082</v>
      </c>
      <c r="O70" s="2" t="s">
        <v>686</v>
      </c>
      <c r="P70" s="2">
        <v>3.75</v>
      </c>
      <c r="Q70" s="2"/>
      <c r="R70" s="2"/>
    </row>
    <row r="71" spans="1:18" s="1" customFormat="1" ht="13.9">
      <c r="A71" s="109"/>
      <c r="B71" s="136"/>
      <c r="C71" s="136"/>
      <c r="D71" s="136"/>
      <c r="E71" s="136"/>
      <c r="F71" s="136"/>
      <c r="G71" s="136"/>
      <c r="H71" s="132"/>
      <c r="I71" s="9" t="s">
        <v>25</v>
      </c>
      <c r="J71" s="2" t="s">
        <v>222</v>
      </c>
      <c r="K71" s="2" t="s">
        <v>44</v>
      </c>
      <c r="L71" s="2" t="s">
        <v>28</v>
      </c>
      <c r="M71" s="2" t="s">
        <v>687</v>
      </c>
      <c r="N71" s="13">
        <v>45566</v>
      </c>
      <c r="O71" s="2" t="s">
        <v>688</v>
      </c>
      <c r="P71" s="2">
        <v>3</v>
      </c>
      <c r="Q71" s="2"/>
      <c r="R71" s="2"/>
    </row>
    <row r="72" spans="1:18" s="1" customFormat="1" ht="15.75">
      <c r="A72" s="109"/>
      <c r="B72" s="136"/>
      <c r="C72" s="136"/>
      <c r="D72" s="136"/>
      <c r="E72" s="136"/>
      <c r="F72" s="136"/>
      <c r="G72" s="136"/>
      <c r="H72" s="132"/>
      <c r="I72" s="9" t="s">
        <v>76</v>
      </c>
      <c r="J72" s="2" t="s">
        <v>689</v>
      </c>
      <c r="K72" s="2"/>
      <c r="L72" s="2" t="s">
        <v>82</v>
      </c>
      <c r="M72" s="2" t="s">
        <v>690</v>
      </c>
      <c r="N72" s="14">
        <v>45870</v>
      </c>
      <c r="O72" s="2" t="s">
        <v>691</v>
      </c>
      <c r="P72" s="2">
        <v>2</v>
      </c>
      <c r="Q72" s="2"/>
      <c r="R72" s="2"/>
    </row>
    <row r="73" spans="1:18" s="1" customFormat="1" ht="15.75">
      <c r="A73" s="109"/>
      <c r="B73" s="136"/>
      <c r="C73" s="136"/>
      <c r="D73" s="136"/>
      <c r="E73" s="136"/>
      <c r="F73" s="136"/>
      <c r="G73" s="136"/>
      <c r="H73" s="132"/>
      <c r="I73" s="9" t="s">
        <v>76</v>
      </c>
      <c r="J73" s="2" t="s">
        <v>689</v>
      </c>
      <c r="K73" s="2"/>
      <c r="L73" s="2" t="s">
        <v>82</v>
      </c>
      <c r="M73" s="2" t="s">
        <v>692</v>
      </c>
      <c r="N73" s="14">
        <v>45870</v>
      </c>
      <c r="O73" s="2" t="s">
        <v>693</v>
      </c>
      <c r="P73" s="2">
        <v>2</v>
      </c>
      <c r="Q73" s="2"/>
      <c r="R73" s="2"/>
    </row>
    <row r="74" spans="1:18" s="1" customFormat="1" ht="15.4">
      <c r="A74" s="109">
        <v>8</v>
      </c>
      <c r="B74" s="115" t="s">
        <v>694</v>
      </c>
      <c r="C74" s="116" t="s">
        <v>695</v>
      </c>
      <c r="D74" s="122" t="s">
        <v>495</v>
      </c>
      <c r="E74" s="116" t="s">
        <v>696</v>
      </c>
      <c r="F74" s="116" t="s">
        <v>697</v>
      </c>
      <c r="G74" s="116">
        <v>18801384084</v>
      </c>
      <c r="H74" s="116" t="s">
        <v>698</v>
      </c>
      <c r="I74" s="9" t="s">
        <v>387</v>
      </c>
      <c r="J74" s="2" t="s">
        <v>47</v>
      </c>
      <c r="K74" s="2" t="s">
        <v>603</v>
      </c>
      <c r="L74" s="2" t="s">
        <v>28</v>
      </c>
      <c r="M74" s="2" t="s">
        <v>699</v>
      </c>
      <c r="N74" s="8">
        <v>45323</v>
      </c>
      <c r="O74" s="2" t="s">
        <v>700</v>
      </c>
      <c r="P74" s="2">
        <v>15</v>
      </c>
      <c r="Q74" s="2">
        <f>SUM(P74:P87)</f>
        <v>107</v>
      </c>
      <c r="R74" s="2"/>
    </row>
    <row r="75" spans="1:18" s="1" customFormat="1" ht="15.4">
      <c r="A75" s="109"/>
      <c r="B75" s="116"/>
      <c r="C75" s="116"/>
      <c r="D75" s="123"/>
      <c r="E75" s="116"/>
      <c r="F75" s="116"/>
      <c r="G75" s="116"/>
      <c r="H75" s="116"/>
      <c r="I75" s="9" t="s">
        <v>387</v>
      </c>
      <c r="J75" s="2" t="s">
        <v>205</v>
      </c>
      <c r="K75" s="2" t="s">
        <v>603</v>
      </c>
      <c r="L75" s="2" t="s">
        <v>28</v>
      </c>
      <c r="M75" s="2" t="s">
        <v>701</v>
      </c>
      <c r="N75" s="8">
        <v>45474</v>
      </c>
      <c r="O75" s="2" t="s">
        <v>702</v>
      </c>
      <c r="P75" s="2">
        <v>15</v>
      </c>
      <c r="Q75" s="2"/>
      <c r="R75" s="2"/>
    </row>
    <row r="76" spans="1:18" s="1" customFormat="1" ht="15.4">
      <c r="A76" s="109"/>
      <c r="B76" s="116"/>
      <c r="C76" s="116"/>
      <c r="D76" s="123"/>
      <c r="E76" s="116"/>
      <c r="F76" s="116"/>
      <c r="G76" s="116"/>
      <c r="H76" s="116"/>
      <c r="I76" s="9" t="s">
        <v>387</v>
      </c>
      <c r="J76" s="2" t="s">
        <v>703</v>
      </c>
      <c r="K76" s="2" t="s">
        <v>603</v>
      </c>
      <c r="L76" s="2" t="s">
        <v>28</v>
      </c>
      <c r="M76" s="2" t="s">
        <v>704</v>
      </c>
      <c r="N76" s="8">
        <v>45658</v>
      </c>
      <c r="O76" s="2" t="s">
        <v>705</v>
      </c>
      <c r="P76" s="2">
        <v>15</v>
      </c>
      <c r="Q76" s="2"/>
      <c r="R76" s="2"/>
    </row>
    <row r="77" spans="1:18" s="1" customFormat="1" ht="15.4">
      <c r="A77" s="109"/>
      <c r="B77" s="116"/>
      <c r="C77" s="116"/>
      <c r="D77" s="123"/>
      <c r="E77" s="116"/>
      <c r="F77" s="116"/>
      <c r="G77" s="116"/>
      <c r="H77" s="116"/>
      <c r="I77" s="9" t="s">
        <v>387</v>
      </c>
      <c r="J77" s="2" t="s">
        <v>706</v>
      </c>
      <c r="K77" s="2" t="s">
        <v>707</v>
      </c>
      <c r="L77" s="2" t="s">
        <v>28</v>
      </c>
      <c r="M77" s="2" t="s">
        <v>708</v>
      </c>
      <c r="N77" s="8">
        <v>45108</v>
      </c>
      <c r="O77" s="2" t="s">
        <v>709</v>
      </c>
      <c r="P77" s="2">
        <v>10</v>
      </c>
      <c r="Q77" s="2"/>
      <c r="R77" s="2"/>
    </row>
    <row r="78" spans="1:18" s="1" customFormat="1" ht="13.9">
      <c r="A78" s="109"/>
      <c r="B78" s="116"/>
      <c r="C78" s="116"/>
      <c r="D78" s="123"/>
      <c r="E78" s="116"/>
      <c r="F78" s="116"/>
      <c r="G78" s="116"/>
      <c r="H78" s="116"/>
      <c r="I78" s="9" t="s">
        <v>387</v>
      </c>
      <c r="J78" s="2" t="s">
        <v>710</v>
      </c>
      <c r="K78" s="2" t="s">
        <v>88</v>
      </c>
      <c r="L78" s="2" t="s">
        <v>28</v>
      </c>
      <c r="M78" s="2" t="s">
        <v>711</v>
      </c>
      <c r="N78" s="13" t="s">
        <v>712</v>
      </c>
      <c r="O78" s="2" t="s">
        <v>713</v>
      </c>
      <c r="P78" s="2">
        <v>7.5</v>
      </c>
      <c r="Q78" s="2"/>
      <c r="R78" s="2"/>
    </row>
    <row r="79" spans="1:18" s="1" customFormat="1" ht="13.9">
      <c r="A79" s="109"/>
      <c r="B79" s="116"/>
      <c r="C79" s="116"/>
      <c r="D79" s="123"/>
      <c r="E79" s="116"/>
      <c r="F79" s="116"/>
      <c r="G79" s="116"/>
      <c r="H79" s="116"/>
      <c r="I79" s="9" t="s">
        <v>387</v>
      </c>
      <c r="J79" s="2" t="s">
        <v>147</v>
      </c>
      <c r="K79" s="2" t="s">
        <v>603</v>
      </c>
      <c r="L79" s="2" t="s">
        <v>28</v>
      </c>
      <c r="M79" s="2" t="s">
        <v>714</v>
      </c>
      <c r="N79" s="8">
        <v>45627</v>
      </c>
      <c r="O79" s="2" t="s">
        <v>715</v>
      </c>
      <c r="P79" s="2">
        <v>7.5</v>
      </c>
      <c r="Q79" s="2"/>
      <c r="R79" s="2"/>
    </row>
    <row r="80" spans="1:18" s="1" customFormat="1" ht="13.9">
      <c r="A80" s="109"/>
      <c r="B80" s="116"/>
      <c r="C80" s="116"/>
      <c r="D80" s="123"/>
      <c r="E80" s="116"/>
      <c r="F80" s="116"/>
      <c r="G80" s="116"/>
      <c r="H80" s="116"/>
      <c r="I80" s="9" t="s">
        <v>387</v>
      </c>
      <c r="J80" s="2" t="s">
        <v>710</v>
      </c>
      <c r="K80" s="2" t="s">
        <v>716</v>
      </c>
      <c r="L80" s="2" t="s">
        <v>28</v>
      </c>
      <c r="M80" s="2" t="s">
        <v>717</v>
      </c>
      <c r="N80" s="8">
        <v>45444</v>
      </c>
      <c r="O80" s="2" t="s">
        <v>718</v>
      </c>
      <c r="P80" s="2">
        <v>0.8</v>
      </c>
      <c r="Q80" s="2"/>
      <c r="R80" s="2"/>
    </row>
    <row r="81" spans="1:18" s="1" customFormat="1" ht="13.9">
      <c r="A81" s="109"/>
      <c r="B81" s="116"/>
      <c r="C81" s="116"/>
      <c r="D81" s="123"/>
      <c r="E81" s="116"/>
      <c r="F81" s="116"/>
      <c r="G81" s="116"/>
      <c r="H81" s="116"/>
      <c r="I81" s="9" t="s">
        <v>387</v>
      </c>
      <c r="J81" s="2" t="s">
        <v>719</v>
      </c>
      <c r="K81" s="2" t="s">
        <v>716</v>
      </c>
      <c r="L81" s="2" t="s">
        <v>28</v>
      </c>
      <c r="M81" s="2" t="s">
        <v>720</v>
      </c>
      <c r="N81" s="8">
        <v>45474</v>
      </c>
      <c r="O81" s="2" t="s">
        <v>721</v>
      </c>
      <c r="P81" s="2">
        <v>1.2</v>
      </c>
      <c r="Q81" s="2"/>
      <c r="R81" s="2"/>
    </row>
    <row r="82" spans="1:18" s="1" customFormat="1" ht="13.9">
      <c r="A82" s="109"/>
      <c r="B82" s="116"/>
      <c r="C82" s="116"/>
      <c r="D82" s="123"/>
      <c r="E82" s="116"/>
      <c r="F82" s="116"/>
      <c r="G82" s="116"/>
      <c r="H82" s="116"/>
      <c r="I82" s="9" t="s">
        <v>387</v>
      </c>
      <c r="J82" s="2" t="s">
        <v>722</v>
      </c>
      <c r="K82" s="2" t="s">
        <v>603</v>
      </c>
      <c r="L82" s="2" t="s">
        <v>28</v>
      </c>
      <c r="M82" s="2" t="s">
        <v>723</v>
      </c>
      <c r="N82" s="8">
        <v>46023</v>
      </c>
      <c r="O82" s="2" t="s">
        <v>724</v>
      </c>
      <c r="P82" s="2">
        <v>15</v>
      </c>
      <c r="Q82" s="2"/>
      <c r="R82" s="2"/>
    </row>
    <row r="83" spans="1:18" s="1" customFormat="1" ht="13.9">
      <c r="A83" s="109"/>
      <c r="B83" s="116"/>
      <c r="C83" s="116"/>
      <c r="D83" s="123"/>
      <c r="E83" s="116"/>
      <c r="F83" s="116"/>
      <c r="G83" s="116"/>
      <c r="H83" s="116"/>
      <c r="I83" s="9" t="s">
        <v>387</v>
      </c>
      <c r="J83" s="2" t="s">
        <v>47</v>
      </c>
      <c r="K83" s="2" t="s">
        <v>603</v>
      </c>
      <c r="L83" s="2" t="s">
        <v>28</v>
      </c>
      <c r="M83" s="2" t="s">
        <v>611</v>
      </c>
      <c r="N83" s="8">
        <v>45962</v>
      </c>
      <c r="O83" s="2" t="s">
        <v>725</v>
      </c>
      <c r="P83" s="2">
        <v>4.5</v>
      </c>
      <c r="Q83" s="2"/>
      <c r="R83" s="2"/>
    </row>
    <row r="84" spans="1:18" s="1" customFormat="1" ht="13.9">
      <c r="A84" s="109"/>
      <c r="B84" s="116"/>
      <c r="C84" s="116"/>
      <c r="D84" s="123"/>
      <c r="E84" s="116"/>
      <c r="F84" s="116"/>
      <c r="G84" s="116"/>
      <c r="H84" s="116"/>
      <c r="I84" s="9" t="s">
        <v>387</v>
      </c>
      <c r="J84" s="2" t="s">
        <v>726</v>
      </c>
      <c r="K84" s="2" t="s">
        <v>603</v>
      </c>
      <c r="L84" s="2" t="s">
        <v>28</v>
      </c>
      <c r="M84" s="2" t="s">
        <v>727</v>
      </c>
      <c r="N84" s="8">
        <v>46054</v>
      </c>
      <c r="O84" s="2" t="s">
        <v>728</v>
      </c>
      <c r="P84" s="2">
        <v>7.5</v>
      </c>
      <c r="Q84" s="2"/>
      <c r="R84" s="2"/>
    </row>
    <row r="85" spans="1:18" s="1" customFormat="1" ht="13.9">
      <c r="A85" s="109"/>
      <c r="B85" s="116"/>
      <c r="C85" s="116"/>
      <c r="D85" s="123"/>
      <c r="E85" s="116"/>
      <c r="F85" s="116"/>
      <c r="G85" s="116"/>
      <c r="H85" s="116"/>
      <c r="I85" s="9" t="s">
        <v>387</v>
      </c>
      <c r="J85" s="2" t="s">
        <v>729</v>
      </c>
      <c r="K85" s="2" t="s">
        <v>730</v>
      </c>
      <c r="L85" s="2" t="s">
        <v>28</v>
      </c>
      <c r="M85" s="2" t="s">
        <v>731</v>
      </c>
      <c r="N85" s="8">
        <v>45962</v>
      </c>
      <c r="O85" s="2" t="s">
        <v>732</v>
      </c>
      <c r="P85" s="2">
        <v>1.5</v>
      </c>
      <c r="Q85" s="2"/>
      <c r="R85" s="2"/>
    </row>
    <row r="86" spans="1:18" s="1" customFormat="1" ht="13.9">
      <c r="A86" s="109"/>
      <c r="B86" s="116"/>
      <c r="C86" s="116"/>
      <c r="D86" s="123"/>
      <c r="E86" s="116"/>
      <c r="F86" s="116"/>
      <c r="G86" s="116"/>
      <c r="H86" s="116"/>
      <c r="I86" s="9" t="s">
        <v>387</v>
      </c>
      <c r="J86" s="2" t="s">
        <v>733</v>
      </c>
      <c r="K86" s="2" t="s">
        <v>395</v>
      </c>
      <c r="L86" s="2" t="s">
        <v>28</v>
      </c>
      <c r="M86" s="2" t="s">
        <v>734</v>
      </c>
      <c r="N86" s="8">
        <v>45748</v>
      </c>
      <c r="O86" s="2" t="s">
        <v>735</v>
      </c>
      <c r="P86" s="2">
        <v>0.5</v>
      </c>
      <c r="Q86" s="2"/>
      <c r="R86" s="2"/>
    </row>
    <row r="87" spans="1:18" s="1" customFormat="1" ht="13.9">
      <c r="A87" s="110"/>
      <c r="B87" s="117"/>
      <c r="C87" s="117"/>
      <c r="D87" s="124"/>
      <c r="E87" s="117"/>
      <c r="F87" s="117"/>
      <c r="G87" s="117"/>
      <c r="H87" s="117"/>
      <c r="I87" s="15" t="s">
        <v>736</v>
      </c>
      <c r="J87" s="2" t="s">
        <v>737</v>
      </c>
      <c r="K87" s="2" t="s">
        <v>603</v>
      </c>
      <c r="L87" s="2" t="s">
        <v>78</v>
      </c>
      <c r="M87" s="2" t="s">
        <v>738</v>
      </c>
      <c r="N87" s="8">
        <v>45962</v>
      </c>
      <c r="O87" s="2" t="s">
        <v>739</v>
      </c>
      <c r="P87" s="2">
        <v>6</v>
      </c>
      <c r="Q87" s="2"/>
      <c r="R87" s="2"/>
    </row>
    <row r="88" spans="1:18" s="1" customFormat="1" ht="15.75">
      <c r="A88" s="108">
        <v>9</v>
      </c>
      <c r="B88" s="111" t="s">
        <v>740</v>
      </c>
      <c r="C88" s="111" t="s">
        <v>100</v>
      </c>
      <c r="D88" s="111" t="s">
        <v>495</v>
      </c>
      <c r="E88" s="111" t="s">
        <v>22</v>
      </c>
      <c r="F88" s="111" t="s">
        <v>249</v>
      </c>
      <c r="G88" s="111">
        <v>17340941500</v>
      </c>
      <c r="H88" s="111" t="s">
        <v>741</v>
      </c>
      <c r="I88" s="9" t="s">
        <v>25</v>
      </c>
      <c r="J88" s="2" t="s">
        <v>106</v>
      </c>
      <c r="K88" s="2" t="s">
        <v>55</v>
      </c>
      <c r="L88" s="2"/>
      <c r="M88" s="2" t="s">
        <v>742</v>
      </c>
      <c r="N88" s="14">
        <v>45597</v>
      </c>
      <c r="O88" s="2" t="s">
        <v>743</v>
      </c>
      <c r="P88" s="2">
        <v>12.5</v>
      </c>
      <c r="Q88" s="2">
        <f>SUM(P88:P100)</f>
        <v>107</v>
      </c>
      <c r="R88" s="2"/>
    </row>
    <row r="89" spans="1:18" s="1" customFormat="1" ht="15.75">
      <c r="A89" s="109"/>
      <c r="B89" s="114"/>
      <c r="C89" s="114"/>
      <c r="D89" s="114"/>
      <c r="E89" s="114"/>
      <c r="F89" s="114"/>
      <c r="G89" s="114"/>
      <c r="H89" s="114"/>
      <c r="I89" s="9" t="s">
        <v>25</v>
      </c>
      <c r="J89" s="2" t="s">
        <v>744</v>
      </c>
      <c r="K89" s="2" t="s">
        <v>88</v>
      </c>
      <c r="L89" s="2"/>
      <c r="M89" s="2" t="s">
        <v>745</v>
      </c>
      <c r="N89" s="14">
        <v>45505</v>
      </c>
      <c r="O89" s="2" t="s">
        <v>746</v>
      </c>
      <c r="P89" s="2">
        <v>6</v>
      </c>
      <c r="Q89" s="2"/>
      <c r="R89" s="2"/>
    </row>
    <row r="90" spans="1:18" s="1" customFormat="1" ht="15.75">
      <c r="A90" s="109"/>
      <c r="B90" s="114"/>
      <c r="C90" s="114"/>
      <c r="D90" s="114"/>
      <c r="E90" s="114"/>
      <c r="F90" s="114"/>
      <c r="G90" s="114"/>
      <c r="H90" s="114"/>
      <c r="I90" s="9" t="s">
        <v>25</v>
      </c>
      <c r="J90" s="2" t="s">
        <v>747</v>
      </c>
      <c r="K90" s="2" t="s">
        <v>55</v>
      </c>
      <c r="L90" s="2"/>
      <c r="M90" s="2" t="s">
        <v>748</v>
      </c>
      <c r="N90" s="14">
        <v>45809</v>
      </c>
      <c r="O90" s="2" t="s">
        <v>746</v>
      </c>
      <c r="P90" s="2">
        <v>12.5</v>
      </c>
      <c r="Q90" s="2"/>
      <c r="R90" s="2"/>
    </row>
    <row r="91" spans="1:18" s="1" customFormat="1" ht="15.75">
      <c r="A91" s="109"/>
      <c r="B91" s="114"/>
      <c r="C91" s="114"/>
      <c r="D91" s="114"/>
      <c r="E91" s="114"/>
      <c r="F91" s="114"/>
      <c r="G91" s="114"/>
      <c r="H91" s="114"/>
      <c r="I91" s="9" t="s">
        <v>25</v>
      </c>
      <c r="J91" s="2" t="s">
        <v>749</v>
      </c>
      <c r="K91" s="2" t="s">
        <v>59</v>
      </c>
      <c r="L91" s="2"/>
      <c r="M91" s="2" t="s">
        <v>750</v>
      </c>
      <c r="N91" s="14">
        <v>45536</v>
      </c>
      <c r="O91" s="2" t="s">
        <v>751</v>
      </c>
      <c r="P91" s="2">
        <v>5</v>
      </c>
      <c r="Q91" s="2"/>
      <c r="R91" s="2"/>
    </row>
    <row r="92" spans="1:18" s="1" customFormat="1" ht="15.75">
      <c r="A92" s="109"/>
      <c r="B92" s="114"/>
      <c r="C92" s="114"/>
      <c r="D92" s="114"/>
      <c r="E92" s="114"/>
      <c r="F92" s="114"/>
      <c r="G92" s="114"/>
      <c r="H92" s="114"/>
      <c r="I92" s="9" t="s">
        <v>25</v>
      </c>
      <c r="J92" s="2" t="s">
        <v>752</v>
      </c>
      <c r="K92" s="2" t="s">
        <v>88</v>
      </c>
      <c r="L92" s="2"/>
      <c r="M92" s="2" t="s">
        <v>753</v>
      </c>
      <c r="N92" s="14">
        <v>45474</v>
      </c>
      <c r="O92" s="2" t="s">
        <v>754</v>
      </c>
      <c r="P92" s="2">
        <v>3</v>
      </c>
      <c r="Q92" s="2"/>
      <c r="R92" s="2"/>
    </row>
    <row r="93" spans="1:18" s="1" customFormat="1" ht="15.75">
      <c r="A93" s="109"/>
      <c r="B93" s="114"/>
      <c r="C93" s="114"/>
      <c r="D93" s="114"/>
      <c r="E93" s="114"/>
      <c r="F93" s="114"/>
      <c r="G93" s="114"/>
      <c r="H93" s="114"/>
      <c r="I93" s="9" t="s">
        <v>25</v>
      </c>
      <c r="J93" s="2" t="s">
        <v>47</v>
      </c>
      <c r="K93" s="2" t="s">
        <v>44</v>
      </c>
      <c r="L93" s="2"/>
      <c r="M93" s="2" t="s">
        <v>755</v>
      </c>
      <c r="N93" s="14">
        <v>45597</v>
      </c>
      <c r="O93" s="2" t="s">
        <v>754</v>
      </c>
      <c r="P93" s="2">
        <v>7.5</v>
      </c>
      <c r="Q93" s="2"/>
      <c r="R93" s="2"/>
    </row>
    <row r="94" spans="1:18" s="1" customFormat="1" ht="15.75">
      <c r="A94" s="109"/>
      <c r="B94" s="114"/>
      <c r="C94" s="114"/>
      <c r="D94" s="114"/>
      <c r="E94" s="114"/>
      <c r="F94" s="114"/>
      <c r="G94" s="114"/>
      <c r="H94" s="114"/>
      <c r="I94" s="9" t="s">
        <v>25</v>
      </c>
      <c r="J94" s="2" t="s">
        <v>106</v>
      </c>
      <c r="K94" s="2" t="s">
        <v>55</v>
      </c>
      <c r="L94" s="2"/>
      <c r="M94" s="2" t="s">
        <v>756</v>
      </c>
      <c r="N94" s="14">
        <v>45809</v>
      </c>
      <c r="O94" s="2" t="s">
        <v>757</v>
      </c>
      <c r="P94" s="2">
        <v>6.25</v>
      </c>
      <c r="Q94" s="2"/>
      <c r="R94" s="2"/>
    </row>
    <row r="95" spans="1:18" s="1" customFormat="1" ht="15.75">
      <c r="A95" s="109"/>
      <c r="B95" s="114"/>
      <c r="C95" s="114"/>
      <c r="D95" s="114"/>
      <c r="E95" s="114"/>
      <c r="F95" s="114"/>
      <c r="G95" s="114"/>
      <c r="H95" s="114"/>
      <c r="I95" s="9" t="s">
        <v>25</v>
      </c>
      <c r="J95" s="2" t="s">
        <v>758</v>
      </c>
      <c r="K95" s="2" t="s">
        <v>55</v>
      </c>
      <c r="L95" s="2"/>
      <c r="M95" s="2" t="s">
        <v>759</v>
      </c>
      <c r="N95" s="14">
        <v>45809</v>
      </c>
      <c r="O95" s="2" t="s">
        <v>760</v>
      </c>
      <c r="P95" s="2">
        <v>6.25</v>
      </c>
      <c r="Q95" s="2"/>
      <c r="R95" s="2"/>
    </row>
    <row r="96" spans="1:18" s="1" customFormat="1" ht="15.75">
      <c r="A96" s="109"/>
      <c r="B96" s="114"/>
      <c r="C96" s="114"/>
      <c r="D96" s="114"/>
      <c r="E96" s="114"/>
      <c r="F96" s="114"/>
      <c r="G96" s="114"/>
      <c r="H96" s="114"/>
      <c r="I96" s="9" t="s">
        <v>25</v>
      </c>
      <c r="J96" s="2" t="s">
        <v>761</v>
      </c>
      <c r="K96" s="2" t="s">
        <v>59</v>
      </c>
      <c r="L96" s="2"/>
      <c r="M96" s="2" t="s">
        <v>762</v>
      </c>
      <c r="N96" s="14">
        <v>45870</v>
      </c>
      <c r="O96" s="2" t="s">
        <v>760</v>
      </c>
      <c r="P96" s="2">
        <v>5</v>
      </c>
      <c r="Q96" s="2"/>
      <c r="R96" s="2"/>
    </row>
    <row r="97" spans="1:18" s="1" customFormat="1" ht="15.75">
      <c r="A97" s="109"/>
      <c r="B97" s="114"/>
      <c r="C97" s="114"/>
      <c r="D97" s="114"/>
      <c r="E97" s="114"/>
      <c r="F97" s="114"/>
      <c r="G97" s="114"/>
      <c r="H97" s="114"/>
      <c r="I97" s="9" t="s">
        <v>25</v>
      </c>
      <c r="J97" s="2" t="s">
        <v>744</v>
      </c>
      <c r="K97" s="2" t="s">
        <v>88</v>
      </c>
      <c r="L97" s="2"/>
      <c r="M97" s="2" t="s">
        <v>763</v>
      </c>
      <c r="N97" s="14">
        <v>45809</v>
      </c>
      <c r="O97" s="2" t="s">
        <v>746</v>
      </c>
      <c r="P97" s="2">
        <v>6</v>
      </c>
      <c r="Q97" s="2"/>
      <c r="R97" s="2"/>
    </row>
    <row r="98" spans="1:18" s="1" customFormat="1" ht="15.75">
      <c r="A98" s="109"/>
      <c r="B98" s="114"/>
      <c r="C98" s="114"/>
      <c r="D98" s="114"/>
      <c r="E98" s="114"/>
      <c r="F98" s="114"/>
      <c r="G98" s="114"/>
      <c r="H98" s="114"/>
      <c r="I98" s="9" t="s">
        <v>25</v>
      </c>
      <c r="J98" s="2" t="s">
        <v>764</v>
      </c>
      <c r="K98" s="2" t="s">
        <v>55</v>
      </c>
      <c r="L98" s="2"/>
      <c r="M98" s="2" t="s">
        <v>765</v>
      </c>
      <c r="N98" s="14">
        <v>45778</v>
      </c>
      <c r="O98" s="2" t="s">
        <v>746</v>
      </c>
      <c r="P98" s="2">
        <v>12.5</v>
      </c>
      <c r="Q98" s="2"/>
      <c r="R98" s="2"/>
    </row>
    <row r="99" spans="1:18" s="1" customFormat="1" ht="15.75">
      <c r="A99" s="109"/>
      <c r="B99" s="114"/>
      <c r="C99" s="114"/>
      <c r="D99" s="114"/>
      <c r="E99" s="114"/>
      <c r="F99" s="114"/>
      <c r="G99" s="114"/>
      <c r="H99" s="114"/>
      <c r="I99" s="9" t="s">
        <v>25</v>
      </c>
      <c r="J99" s="2" t="s">
        <v>106</v>
      </c>
      <c r="K99" s="2" t="s">
        <v>55</v>
      </c>
      <c r="L99" s="2"/>
      <c r="M99" s="2" t="s">
        <v>766</v>
      </c>
      <c r="N99" s="14">
        <v>45809</v>
      </c>
      <c r="O99" s="2" t="s">
        <v>746</v>
      </c>
      <c r="P99" s="2">
        <v>12.5</v>
      </c>
      <c r="Q99" s="2"/>
      <c r="R99" s="2"/>
    </row>
    <row r="100" spans="1:18" s="1" customFormat="1" ht="15.75">
      <c r="A100" s="110"/>
      <c r="B100" s="112"/>
      <c r="C100" s="112"/>
      <c r="D100" s="112"/>
      <c r="E100" s="112"/>
      <c r="F100" s="112"/>
      <c r="G100" s="112"/>
      <c r="H100" s="112"/>
      <c r="I100" s="9" t="s">
        <v>25</v>
      </c>
      <c r="J100" s="2" t="s">
        <v>767</v>
      </c>
      <c r="K100" s="2" t="s">
        <v>59</v>
      </c>
      <c r="L100" s="2"/>
      <c r="M100" s="2" t="s">
        <v>768</v>
      </c>
      <c r="N100" s="14">
        <v>45870</v>
      </c>
      <c r="O100" s="2" t="s">
        <v>769</v>
      </c>
      <c r="P100" s="2">
        <v>12</v>
      </c>
      <c r="Q100" s="2"/>
      <c r="R100" s="2"/>
    </row>
    <row r="101" spans="1:18" s="1" customFormat="1" ht="17.649999999999999">
      <c r="A101" s="108">
        <v>10</v>
      </c>
      <c r="B101" s="122" t="s">
        <v>770</v>
      </c>
      <c r="C101" s="111" t="s">
        <v>20</v>
      </c>
      <c r="D101" s="111" t="s">
        <v>495</v>
      </c>
      <c r="E101" s="187" t="s">
        <v>22</v>
      </c>
      <c r="F101" s="128" t="s">
        <v>110</v>
      </c>
      <c r="G101" s="152">
        <v>19857447080</v>
      </c>
      <c r="H101" s="134" t="s">
        <v>771</v>
      </c>
      <c r="I101" s="6" t="s">
        <v>25</v>
      </c>
      <c r="J101" s="2" t="s">
        <v>772</v>
      </c>
      <c r="K101" s="2" t="s">
        <v>44</v>
      </c>
      <c r="L101" s="2"/>
      <c r="M101" s="2" t="s">
        <v>687</v>
      </c>
      <c r="N101" s="14">
        <v>45566</v>
      </c>
      <c r="O101" s="2" t="s">
        <v>773</v>
      </c>
      <c r="P101" s="2">
        <v>15</v>
      </c>
      <c r="Q101" s="2">
        <f>SUM(P101:P110)</f>
        <v>69</v>
      </c>
      <c r="R101" s="2"/>
    </row>
    <row r="102" spans="1:18" s="1" customFormat="1" ht="17.649999999999999">
      <c r="A102" s="109"/>
      <c r="B102" s="123"/>
      <c r="C102" s="114"/>
      <c r="D102" s="114"/>
      <c r="E102" s="188"/>
      <c r="F102" s="129"/>
      <c r="G102" s="154"/>
      <c r="H102" s="155"/>
      <c r="I102" s="6" t="s">
        <v>25</v>
      </c>
      <c r="J102" s="2" t="s">
        <v>178</v>
      </c>
      <c r="K102" s="2" t="s">
        <v>44</v>
      </c>
      <c r="L102" s="2"/>
      <c r="M102" s="2" t="s">
        <v>774</v>
      </c>
      <c r="N102" s="14">
        <v>45992</v>
      </c>
      <c r="O102" s="2" t="s">
        <v>775</v>
      </c>
      <c r="P102" s="2">
        <v>15</v>
      </c>
      <c r="Q102" s="2"/>
      <c r="R102" s="2"/>
    </row>
    <row r="103" spans="1:18" s="1" customFormat="1" ht="17.649999999999999">
      <c r="A103" s="109"/>
      <c r="B103" s="123"/>
      <c r="C103" s="114"/>
      <c r="D103" s="114"/>
      <c r="E103" s="188"/>
      <c r="F103" s="129"/>
      <c r="G103" s="154"/>
      <c r="H103" s="155"/>
      <c r="I103" s="6" t="s">
        <v>25</v>
      </c>
      <c r="J103" s="2" t="s">
        <v>776</v>
      </c>
      <c r="K103" s="2" t="s">
        <v>44</v>
      </c>
      <c r="L103" s="2"/>
      <c r="M103" s="2" t="s">
        <v>777</v>
      </c>
      <c r="N103" s="14">
        <v>46054</v>
      </c>
      <c r="O103" s="2" t="s">
        <v>778</v>
      </c>
      <c r="P103" s="2">
        <v>15</v>
      </c>
      <c r="Q103" s="2"/>
      <c r="R103" s="2"/>
    </row>
    <row r="104" spans="1:18" s="1" customFormat="1" ht="17.649999999999999">
      <c r="A104" s="109"/>
      <c r="B104" s="123"/>
      <c r="C104" s="114"/>
      <c r="D104" s="114"/>
      <c r="E104" s="188"/>
      <c r="F104" s="129"/>
      <c r="G104" s="154"/>
      <c r="H104" s="155"/>
      <c r="I104" s="6" t="s">
        <v>25</v>
      </c>
      <c r="J104" s="2" t="s">
        <v>147</v>
      </c>
      <c r="K104" s="2" t="s">
        <v>779</v>
      </c>
      <c r="L104" s="2"/>
      <c r="M104" s="2" t="s">
        <v>780</v>
      </c>
      <c r="N104" s="14">
        <v>45962</v>
      </c>
      <c r="O104" s="2" t="s">
        <v>781</v>
      </c>
      <c r="P104" s="2">
        <v>7.5</v>
      </c>
      <c r="Q104" s="2"/>
      <c r="R104" s="2"/>
    </row>
    <row r="105" spans="1:18" s="1" customFormat="1" ht="17.649999999999999">
      <c r="A105" s="109"/>
      <c r="B105" s="123"/>
      <c r="C105" s="114"/>
      <c r="D105" s="114"/>
      <c r="E105" s="188"/>
      <c r="F105" s="129"/>
      <c r="G105" s="154"/>
      <c r="H105" s="155"/>
      <c r="I105" s="6" t="s">
        <v>25</v>
      </c>
      <c r="J105" s="2" t="s">
        <v>782</v>
      </c>
      <c r="K105" s="2" t="s">
        <v>59</v>
      </c>
      <c r="L105" s="2"/>
      <c r="M105" s="2" t="s">
        <v>783</v>
      </c>
      <c r="N105" s="14">
        <v>45597</v>
      </c>
      <c r="O105" s="2" t="s">
        <v>784</v>
      </c>
      <c r="P105" s="2">
        <v>2</v>
      </c>
      <c r="Q105" s="2"/>
      <c r="R105" s="2"/>
    </row>
    <row r="106" spans="1:18" s="1" customFormat="1" ht="17.649999999999999">
      <c r="A106" s="109"/>
      <c r="B106" s="123"/>
      <c r="C106" s="114"/>
      <c r="D106" s="114"/>
      <c r="E106" s="188"/>
      <c r="F106" s="129"/>
      <c r="G106" s="154"/>
      <c r="H106" s="155"/>
      <c r="I106" s="6" t="s">
        <v>25</v>
      </c>
      <c r="J106" s="2" t="s">
        <v>43</v>
      </c>
      <c r="K106" s="2" t="s">
        <v>44</v>
      </c>
      <c r="L106" s="2"/>
      <c r="M106" s="2" t="s">
        <v>785</v>
      </c>
      <c r="N106" s="14">
        <v>45597</v>
      </c>
      <c r="O106" s="2" t="s">
        <v>786</v>
      </c>
      <c r="P106" s="2">
        <v>3</v>
      </c>
      <c r="Q106" s="2"/>
      <c r="R106" s="2"/>
    </row>
    <row r="107" spans="1:18" s="1" customFormat="1" ht="17.649999999999999">
      <c r="A107" s="109"/>
      <c r="B107" s="123"/>
      <c r="C107" s="114"/>
      <c r="D107" s="114"/>
      <c r="E107" s="188"/>
      <c r="F107" s="129"/>
      <c r="G107" s="154"/>
      <c r="H107" s="155"/>
      <c r="I107" s="6" t="s">
        <v>25</v>
      </c>
      <c r="J107" s="2" t="s">
        <v>47</v>
      </c>
      <c r="K107" s="2" t="s">
        <v>44</v>
      </c>
      <c r="L107" s="2"/>
      <c r="M107" s="2" t="s">
        <v>787</v>
      </c>
      <c r="N107" s="14">
        <v>45901</v>
      </c>
      <c r="O107" s="2" t="s">
        <v>788</v>
      </c>
      <c r="P107" s="2">
        <v>4.5</v>
      </c>
      <c r="Q107" s="2"/>
      <c r="R107" s="2"/>
    </row>
    <row r="108" spans="1:18" s="1" customFormat="1" ht="17.649999999999999">
      <c r="A108" s="109"/>
      <c r="B108" s="123"/>
      <c r="C108" s="114"/>
      <c r="D108" s="114"/>
      <c r="E108" s="188"/>
      <c r="F108" s="129"/>
      <c r="G108" s="154"/>
      <c r="H108" s="155"/>
      <c r="I108" s="6" t="s">
        <v>25</v>
      </c>
      <c r="J108" s="2" t="s">
        <v>50</v>
      </c>
      <c r="K108" s="2" t="s">
        <v>44</v>
      </c>
      <c r="L108" s="2"/>
      <c r="M108" s="2" t="s">
        <v>789</v>
      </c>
      <c r="N108" s="14">
        <v>45962</v>
      </c>
      <c r="O108" s="2" t="s">
        <v>790</v>
      </c>
      <c r="P108" s="2">
        <v>3</v>
      </c>
      <c r="Q108" s="2"/>
      <c r="R108" s="2"/>
    </row>
    <row r="109" spans="1:18" s="1" customFormat="1" ht="17.649999999999999">
      <c r="A109" s="109"/>
      <c r="B109" s="123"/>
      <c r="C109" s="114"/>
      <c r="D109" s="114"/>
      <c r="E109" s="188"/>
      <c r="F109" s="129"/>
      <c r="G109" s="154"/>
      <c r="H109" s="155"/>
      <c r="I109" s="6" t="s">
        <v>76</v>
      </c>
      <c r="J109" s="2" t="s">
        <v>689</v>
      </c>
      <c r="K109" s="2"/>
      <c r="L109" s="2" t="s">
        <v>82</v>
      </c>
      <c r="M109" s="2" t="s">
        <v>791</v>
      </c>
      <c r="N109" s="14">
        <v>45870</v>
      </c>
      <c r="O109" s="2" t="s">
        <v>792</v>
      </c>
      <c r="P109" s="2">
        <v>2</v>
      </c>
      <c r="Q109" s="2"/>
      <c r="R109" s="2"/>
    </row>
    <row r="110" spans="1:18" s="1" customFormat="1" ht="15.75">
      <c r="A110" s="109"/>
      <c r="B110" s="123"/>
      <c r="C110" s="114"/>
      <c r="D110" s="114"/>
      <c r="E110" s="188"/>
      <c r="F110" s="129"/>
      <c r="G110" s="154"/>
      <c r="H110" s="155"/>
      <c r="I110" s="9" t="s">
        <v>76</v>
      </c>
      <c r="J110" s="2" t="s">
        <v>689</v>
      </c>
      <c r="K110" s="2"/>
      <c r="L110" s="2" t="s">
        <v>82</v>
      </c>
      <c r="M110" s="2" t="s">
        <v>793</v>
      </c>
      <c r="N110" s="14">
        <v>45870</v>
      </c>
      <c r="O110" s="2" t="s">
        <v>794</v>
      </c>
      <c r="P110" s="2">
        <v>2</v>
      </c>
      <c r="Q110" s="2"/>
      <c r="R110" s="2"/>
    </row>
    <row r="111" spans="1:18" s="1" customFormat="1" ht="15.75">
      <c r="A111" s="169">
        <v>11</v>
      </c>
      <c r="B111" s="177" t="s">
        <v>795</v>
      </c>
      <c r="C111" s="138" t="s">
        <v>20</v>
      </c>
      <c r="D111" s="111" t="s">
        <v>495</v>
      </c>
      <c r="E111" s="138" t="s">
        <v>22</v>
      </c>
      <c r="F111" s="119" t="s">
        <v>796</v>
      </c>
      <c r="G111" s="138">
        <v>18811367980</v>
      </c>
      <c r="H111" s="119" t="s">
        <v>797</v>
      </c>
      <c r="I111" s="108" t="s">
        <v>25</v>
      </c>
      <c r="J111" s="2" t="s">
        <v>798</v>
      </c>
      <c r="K111" s="2" t="s">
        <v>779</v>
      </c>
      <c r="L111" s="2" t="s">
        <v>28</v>
      </c>
      <c r="M111" s="2" t="s">
        <v>799</v>
      </c>
      <c r="N111" s="14">
        <v>45536</v>
      </c>
      <c r="O111" s="2" t="s">
        <v>800</v>
      </c>
      <c r="P111" s="2">
        <v>15</v>
      </c>
      <c r="Q111" s="2">
        <f>P111+P112+P113+P114+P115+P116+P117+P118+P119</f>
        <v>81</v>
      </c>
      <c r="R111" s="2" t="s">
        <v>801</v>
      </c>
    </row>
    <row r="112" spans="1:18" s="1" customFormat="1" ht="15.75">
      <c r="A112" s="169"/>
      <c r="B112" s="178"/>
      <c r="C112" s="183"/>
      <c r="D112" s="114"/>
      <c r="E112" s="183"/>
      <c r="F112" s="120"/>
      <c r="G112" s="183"/>
      <c r="H112" s="120"/>
      <c r="I112" s="109"/>
      <c r="J112" s="2" t="s">
        <v>798</v>
      </c>
      <c r="K112" s="2" t="s">
        <v>779</v>
      </c>
      <c r="L112" s="2" t="s">
        <v>28</v>
      </c>
      <c r="M112" s="2" t="s">
        <v>802</v>
      </c>
      <c r="N112" s="14">
        <v>46082</v>
      </c>
      <c r="O112" s="2" t="s">
        <v>803</v>
      </c>
      <c r="P112" s="2">
        <v>15</v>
      </c>
      <c r="Q112" s="2"/>
      <c r="R112" s="2"/>
    </row>
    <row r="113" spans="1:18" s="1" customFormat="1" ht="15.75">
      <c r="A113" s="169"/>
      <c r="B113" s="178"/>
      <c r="C113" s="183"/>
      <c r="D113" s="114"/>
      <c r="E113" s="183"/>
      <c r="F113" s="120"/>
      <c r="G113" s="183"/>
      <c r="H113" s="120"/>
      <c r="I113" s="109"/>
      <c r="J113" s="2" t="s">
        <v>585</v>
      </c>
      <c r="K113" s="2" t="s">
        <v>779</v>
      </c>
      <c r="L113" s="2" t="s">
        <v>28</v>
      </c>
      <c r="M113" s="2" t="s">
        <v>804</v>
      </c>
      <c r="N113" s="14">
        <v>46054</v>
      </c>
      <c r="O113" s="2" t="s">
        <v>805</v>
      </c>
      <c r="P113" s="2">
        <v>15</v>
      </c>
      <c r="Q113" s="2"/>
      <c r="R113" s="2"/>
    </row>
    <row r="114" spans="1:18" s="1" customFormat="1" ht="15.75">
      <c r="A114" s="169"/>
      <c r="B114" s="178"/>
      <c r="C114" s="183"/>
      <c r="D114" s="114"/>
      <c r="E114" s="183"/>
      <c r="F114" s="120"/>
      <c r="G114" s="183"/>
      <c r="H114" s="120"/>
      <c r="I114" s="109"/>
      <c r="J114" s="2" t="s">
        <v>806</v>
      </c>
      <c r="K114" s="2" t="s">
        <v>779</v>
      </c>
      <c r="L114" s="2" t="s">
        <v>28</v>
      </c>
      <c r="M114" s="2" t="s">
        <v>807</v>
      </c>
      <c r="N114" s="14">
        <v>45261</v>
      </c>
      <c r="O114" s="2" t="s">
        <v>808</v>
      </c>
      <c r="P114" s="2">
        <v>15</v>
      </c>
      <c r="Q114" s="2"/>
      <c r="R114" s="2"/>
    </row>
    <row r="115" spans="1:18" s="1" customFormat="1" ht="15.75">
      <c r="A115" s="169"/>
      <c r="B115" s="178"/>
      <c r="C115" s="183"/>
      <c r="D115" s="114"/>
      <c r="E115" s="183"/>
      <c r="F115" s="120"/>
      <c r="G115" s="183"/>
      <c r="H115" s="120"/>
      <c r="I115" s="109"/>
      <c r="J115" s="2" t="s">
        <v>809</v>
      </c>
      <c r="K115" s="2" t="s">
        <v>779</v>
      </c>
      <c r="L115" s="2" t="s">
        <v>28</v>
      </c>
      <c r="M115" s="2" t="s">
        <v>810</v>
      </c>
      <c r="N115" s="14" t="s">
        <v>811</v>
      </c>
      <c r="O115" s="2" t="s">
        <v>812</v>
      </c>
      <c r="P115" s="2">
        <v>3</v>
      </c>
      <c r="Q115" s="2"/>
      <c r="R115" s="2"/>
    </row>
    <row r="116" spans="1:18" s="1" customFormat="1" ht="15.75">
      <c r="A116" s="169"/>
      <c r="B116" s="178"/>
      <c r="C116" s="183"/>
      <c r="D116" s="114"/>
      <c r="E116" s="183"/>
      <c r="F116" s="120"/>
      <c r="G116" s="183"/>
      <c r="H116" s="120"/>
      <c r="I116" s="109"/>
      <c r="J116" s="2" t="s">
        <v>438</v>
      </c>
      <c r="K116" s="2" t="s">
        <v>779</v>
      </c>
      <c r="L116" s="2" t="s">
        <v>28</v>
      </c>
      <c r="M116" s="2" t="s">
        <v>813</v>
      </c>
      <c r="N116" s="16">
        <v>45381</v>
      </c>
      <c r="O116" s="2" t="s">
        <v>814</v>
      </c>
      <c r="P116" s="2">
        <v>7.5</v>
      </c>
      <c r="Q116" s="2"/>
      <c r="R116" s="2"/>
    </row>
    <row r="117" spans="1:18" s="1" customFormat="1" ht="15.75">
      <c r="A117" s="169"/>
      <c r="B117" s="178"/>
      <c r="C117" s="183"/>
      <c r="D117" s="114"/>
      <c r="E117" s="183"/>
      <c r="F117" s="120"/>
      <c r="G117" s="183"/>
      <c r="H117" s="120"/>
      <c r="I117" s="109"/>
      <c r="J117" s="2" t="s">
        <v>815</v>
      </c>
      <c r="K117" s="2" t="s">
        <v>779</v>
      </c>
      <c r="L117" s="2" t="s">
        <v>28</v>
      </c>
      <c r="M117" s="2" t="s">
        <v>816</v>
      </c>
      <c r="N117" s="14">
        <v>45992</v>
      </c>
      <c r="O117" s="2" t="s">
        <v>817</v>
      </c>
      <c r="P117" s="2">
        <v>7.5</v>
      </c>
      <c r="Q117" s="2"/>
      <c r="R117" s="2"/>
    </row>
    <row r="118" spans="1:18" s="1" customFormat="1">
      <c r="A118" s="169"/>
      <c r="B118" s="178"/>
      <c r="C118" s="183"/>
      <c r="D118" s="114"/>
      <c r="E118" s="183"/>
      <c r="F118" s="120"/>
      <c r="G118" s="183"/>
      <c r="H118" s="120"/>
      <c r="I118" s="109"/>
      <c r="J118" s="2" t="s">
        <v>818</v>
      </c>
      <c r="K118" s="2"/>
      <c r="L118" s="2"/>
      <c r="M118" s="2" t="s">
        <v>819</v>
      </c>
      <c r="N118" s="17" t="s">
        <v>820</v>
      </c>
      <c r="O118" s="2" t="s">
        <v>821</v>
      </c>
      <c r="P118" s="2">
        <v>2</v>
      </c>
      <c r="Q118" s="2"/>
      <c r="R118" s="2"/>
    </row>
    <row r="119" spans="1:18" s="1" customFormat="1">
      <c r="A119" s="169"/>
      <c r="B119" s="179"/>
      <c r="C119" s="184"/>
      <c r="D119" s="112"/>
      <c r="E119" s="184"/>
      <c r="F119" s="121"/>
      <c r="G119" s="184"/>
      <c r="H119" s="121"/>
      <c r="I119" s="110"/>
      <c r="J119" s="2" t="s">
        <v>822</v>
      </c>
      <c r="K119" s="2"/>
      <c r="L119" s="2"/>
      <c r="M119" s="2" t="s">
        <v>823</v>
      </c>
      <c r="N119" s="18">
        <v>45997</v>
      </c>
      <c r="O119" s="2"/>
      <c r="P119" s="2">
        <v>1</v>
      </c>
      <c r="Q119" s="2"/>
      <c r="R119" s="2"/>
    </row>
    <row r="120" spans="1:18" s="1" customFormat="1" ht="13.9">
      <c r="A120" s="127">
        <v>12</v>
      </c>
      <c r="B120" s="113" t="s">
        <v>824</v>
      </c>
      <c r="C120" s="113" t="s">
        <v>825</v>
      </c>
      <c r="D120" s="127" t="s">
        <v>495</v>
      </c>
      <c r="E120" s="113" t="s">
        <v>696</v>
      </c>
      <c r="F120" s="113" t="s">
        <v>826</v>
      </c>
      <c r="G120" s="113">
        <v>15272978267</v>
      </c>
      <c r="H120" s="113" t="s">
        <v>827</v>
      </c>
      <c r="I120" s="113" t="s">
        <v>387</v>
      </c>
      <c r="J120" s="2" t="s">
        <v>828</v>
      </c>
      <c r="K120" s="2" t="s">
        <v>55</v>
      </c>
      <c r="L120" s="2" t="s">
        <v>28</v>
      </c>
      <c r="M120" s="2" t="s">
        <v>829</v>
      </c>
      <c r="N120" s="17">
        <v>2024.1</v>
      </c>
      <c r="O120" s="2" t="s">
        <v>830</v>
      </c>
      <c r="P120" s="2">
        <v>12.5</v>
      </c>
      <c r="Q120" s="2">
        <f>P120+P121+P122+P123+P124+P125+P126</f>
        <v>74.5</v>
      </c>
      <c r="R120" s="2"/>
    </row>
    <row r="121" spans="1:18" s="1" customFormat="1" ht="13.9">
      <c r="A121" s="127"/>
      <c r="B121" s="113"/>
      <c r="C121" s="113"/>
      <c r="D121" s="127"/>
      <c r="E121" s="113"/>
      <c r="F121" s="113"/>
      <c r="G121" s="113"/>
      <c r="H121" s="113"/>
      <c r="I121" s="113"/>
      <c r="J121" s="2" t="s">
        <v>147</v>
      </c>
      <c r="K121" s="2" t="s">
        <v>44</v>
      </c>
      <c r="L121" s="2"/>
      <c r="M121" s="2" t="s">
        <v>831</v>
      </c>
      <c r="N121" s="19">
        <v>45566</v>
      </c>
      <c r="O121" s="2" t="s">
        <v>832</v>
      </c>
      <c r="P121" s="2">
        <v>18</v>
      </c>
      <c r="Q121" s="2"/>
      <c r="R121" s="2"/>
    </row>
    <row r="122" spans="1:18" s="1" customFormat="1" ht="13.9">
      <c r="A122" s="127"/>
      <c r="B122" s="113"/>
      <c r="C122" s="113"/>
      <c r="D122" s="127"/>
      <c r="E122" s="113"/>
      <c r="F122" s="113"/>
      <c r="G122" s="113"/>
      <c r="H122" s="113"/>
      <c r="I122" s="113"/>
      <c r="J122" s="2" t="s">
        <v>106</v>
      </c>
      <c r="K122" s="2" t="s">
        <v>55</v>
      </c>
      <c r="L122" s="2"/>
      <c r="M122" s="2" t="s">
        <v>833</v>
      </c>
      <c r="N122" s="17">
        <v>2025.3</v>
      </c>
      <c r="O122" s="2" t="s">
        <v>834</v>
      </c>
      <c r="P122" s="2">
        <v>12.5</v>
      </c>
      <c r="Q122" s="2"/>
      <c r="R122" s="2"/>
    </row>
    <row r="123" spans="1:18" s="1" customFormat="1" ht="13.9">
      <c r="A123" s="127"/>
      <c r="B123" s="113"/>
      <c r="C123" s="113"/>
      <c r="D123" s="127"/>
      <c r="E123" s="113"/>
      <c r="F123" s="113"/>
      <c r="G123" s="113"/>
      <c r="H123" s="113"/>
      <c r="I123" s="113"/>
      <c r="J123" s="2" t="s">
        <v>835</v>
      </c>
      <c r="K123" s="2" t="s">
        <v>59</v>
      </c>
      <c r="L123" s="2"/>
      <c r="M123" s="2" t="s">
        <v>836</v>
      </c>
      <c r="N123" s="19">
        <v>45809</v>
      </c>
      <c r="O123" s="2" t="s">
        <v>837</v>
      </c>
      <c r="P123" s="2">
        <v>10</v>
      </c>
      <c r="Q123" s="2"/>
      <c r="R123" s="2"/>
    </row>
    <row r="124" spans="1:18" s="1" customFormat="1" ht="13.9">
      <c r="A124" s="127"/>
      <c r="B124" s="113"/>
      <c r="C124" s="113"/>
      <c r="D124" s="127"/>
      <c r="E124" s="113"/>
      <c r="F124" s="113"/>
      <c r="G124" s="113"/>
      <c r="H124" s="113"/>
      <c r="I124" s="113"/>
      <c r="J124" s="2" t="s">
        <v>838</v>
      </c>
      <c r="K124" s="2" t="s">
        <v>88</v>
      </c>
      <c r="L124" s="2"/>
      <c r="M124" s="2" t="s">
        <v>839</v>
      </c>
      <c r="N124" s="17">
        <v>2026.1</v>
      </c>
      <c r="O124" s="2" t="s">
        <v>840</v>
      </c>
      <c r="P124" s="2">
        <v>6</v>
      </c>
      <c r="Q124" s="2"/>
      <c r="R124" s="2"/>
    </row>
    <row r="125" spans="1:18" s="1" customFormat="1" ht="13.9">
      <c r="A125" s="127"/>
      <c r="B125" s="113"/>
      <c r="C125" s="113"/>
      <c r="D125" s="127"/>
      <c r="E125" s="113"/>
      <c r="F125" s="113"/>
      <c r="G125" s="113"/>
      <c r="H125" s="113"/>
      <c r="I125" s="113"/>
      <c r="J125" s="2" t="s">
        <v>841</v>
      </c>
      <c r="K125" s="2" t="s">
        <v>55</v>
      </c>
      <c r="L125" s="2"/>
      <c r="M125" s="2" t="s">
        <v>842</v>
      </c>
      <c r="N125" s="17" t="s">
        <v>843</v>
      </c>
      <c r="O125" s="2" t="s">
        <v>844</v>
      </c>
      <c r="P125" s="2">
        <v>12.5</v>
      </c>
      <c r="Q125" s="2"/>
      <c r="R125" s="2"/>
    </row>
    <row r="126" spans="1:18" s="1" customFormat="1" ht="13.9">
      <c r="A126" s="127"/>
      <c r="B126" s="113"/>
      <c r="C126" s="113"/>
      <c r="D126" s="127"/>
      <c r="E126" s="113"/>
      <c r="F126" s="113"/>
      <c r="G126" s="113"/>
      <c r="H126" s="113"/>
      <c r="I126" s="113"/>
      <c r="J126" s="2" t="s">
        <v>845</v>
      </c>
      <c r="K126" s="2" t="s">
        <v>59</v>
      </c>
      <c r="L126" s="2"/>
      <c r="M126" s="2" t="s">
        <v>404</v>
      </c>
      <c r="N126" s="17" t="s">
        <v>846</v>
      </c>
      <c r="O126" s="2" t="s">
        <v>847</v>
      </c>
      <c r="P126" s="2">
        <v>3</v>
      </c>
      <c r="Q126" s="2"/>
      <c r="R126" s="2"/>
    </row>
    <row r="127" spans="1:18" s="1" customFormat="1" ht="15.75">
      <c r="A127" s="170">
        <v>13</v>
      </c>
      <c r="B127" s="170" t="s">
        <v>848</v>
      </c>
      <c r="C127" s="170" t="s">
        <v>100</v>
      </c>
      <c r="D127" s="170" t="s">
        <v>495</v>
      </c>
      <c r="E127" s="170" t="s">
        <v>22</v>
      </c>
      <c r="F127" s="170" t="s">
        <v>110</v>
      </c>
      <c r="G127" s="170">
        <v>18840107743</v>
      </c>
      <c r="H127" s="170" t="s">
        <v>849</v>
      </c>
      <c r="I127" s="17" t="s">
        <v>25</v>
      </c>
      <c r="J127" s="2" t="s">
        <v>850</v>
      </c>
      <c r="K127" s="2" t="s">
        <v>44</v>
      </c>
      <c r="L127" s="2" t="s">
        <v>28</v>
      </c>
      <c r="M127" s="2" t="s">
        <v>851</v>
      </c>
      <c r="N127" s="14">
        <v>45474</v>
      </c>
      <c r="O127" s="2" t="s">
        <v>852</v>
      </c>
      <c r="P127" s="2">
        <v>15</v>
      </c>
      <c r="Q127" s="2">
        <f>P127+P128+P129+P130+P131+P132</f>
        <v>48.5</v>
      </c>
      <c r="R127" s="2"/>
    </row>
    <row r="128" spans="1:18" s="1" customFormat="1" ht="15.75">
      <c r="A128" s="170"/>
      <c r="B128" s="170"/>
      <c r="C128" s="170"/>
      <c r="D128" s="170"/>
      <c r="E128" s="170"/>
      <c r="F128" s="170"/>
      <c r="G128" s="170"/>
      <c r="H128" s="170"/>
      <c r="I128" s="17" t="s">
        <v>25</v>
      </c>
      <c r="J128" s="2" t="s">
        <v>270</v>
      </c>
      <c r="K128" s="2" t="s">
        <v>44</v>
      </c>
      <c r="L128" s="2" t="s">
        <v>28</v>
      </c>
      <c r="M128" s="2" t="s">
        <v>853</v>
      </c>
      <c r="N128" s="14">
        <v>45748</v>
      </c>
      <c r="O128" s="2" t="s">
        <v>854</v>
      </c>
      <c r="P128" s="2">
        <v>15</v>
      </c>
      <c r="Q128" s="2"/>
      <c r="R128" s="2"/>
    </row>
    <row r="129" spans="1:18" s="1" customFormat="1" ht="15.75">
      <c r="A129" s="170"/>
      <c r="B129" s="170"/>
      <c r="C129" s="170"/>
      <c r="D129" s="170"/>
      <c r="E129" s="170"/>
      <c r="F129" s="170"/>
      <c r="G129" s="170"/>
      <c r="H129" s="170"/>
      <c r="I129" s="17" t="s">
        <v>25</v>
      </c>
      <c r="J129" s="2" t="s">
        <v>855</v>
      </c>
      <c r="K129" s="2" t="s">
        <v>92</v>
      </c>
      <c r="L129" s="2" t="s">
        <v>28</v>
      </c>
      <c r="M129" s="2" t="s">
        <v>856</v>
      </c>
      <c r="N129" s="14">
        <v>45413</v>
      </c>
      <c r="O129" s="2" t="s">
        <v>857</v>
      </c>
      <c r="P129" s="2">
        <v>4</v>
      </c>
      <c r="Q129" s="2"/>
      <c r="R129" s="2"/>
    </row>
    <row r="130" spans="1:18" s="1" customFormat="1" ht="15.75">
      <c r="A130" s="170"/>
      <c r="B130" s="170"/>
      <c r="C130" s="170"/>
      <c r="D130" s="170"/>
      <c r="E130" s="170"/>
      <c r="F130" s="170"/>
      <c r="G130" s="170"/>
      <c r="H130" s="170"/>
      <c r="I130" s="17" t="s">
        <v>25</v>
      </c>
      <c r="J130" s="2" t="s">
        <v>312</v>
      </c>
      <c r="K130" s="2" t="s">
        <v>92</v>
      </c>
      <c r="L130" s="2" t="s">
        <v>28</v>
      </c>
      <c r="M130" s="2" t="s">
        <v>858</v>
      </c>
      <c r="N130" s="14">
        <v>45627</v>
      </c>
      <c r="O130" s="2" t="s">
        <v>859</v>
      </c>
      <c r="P130" s="2">
        <v>2</v>
      </c>
      <c r="Q130" s="2"/>
      <c r="R130" s="2"/>
    </row>
    <row r="131" spans="1:18" s="1" customFormat="1" ht="15.75">
      <c r="A131" s="170"/>
      <c r="B131" s="170"/>
      <c r="C131" s="170"/>
      <c r="D131" s="170"/>
      <c r="E131" s="170"/>
      <c r="F131" s="170"/>
      <c r="G131" s="170"/>
      <c r="H131" s="170"/>
      <c r="I131" s="17" t="s">
        <v>25</v>
      </c>
      <c r="J131" s="2" t="s">
        <v>860</v>
      </c>
      <c r="K131" s="2" t="s">
        <v>44</v>
      </c>
      <c r="L131" s="2" t="s">
        <v>28</v>
      </c>
      <c r="M131" s="2" t="s">
        <v>861</v>
      </c>
      <c r="N131" s="14">
        <v>45658</v>
      </c>
      <c r="O131" s="2" t="s">
        <v>862</v>
      </c>
      <c r="P131" s="2">
        <v>4.5</v>
      </c>
      <c r="Q131" s="2"/>
      <c r="R131" s="2"/>
    </row>
    <row r="132" spans="1:18" s="1" customFormat="1" ht="15.75">
      <c r="A132" s="170"/>
      <c r="B132" s="170"/>
      <c r="C132" s="170"/>
      <c r="D132" s="170"/>
      <c r="E132" s="170"/>
      <c r="F132" s="170"/>
      <c r="G132" s="170"/>
      <c r="H132" s="170"/>
      <c r="I132" s="17" t="s">
        <v>76</v>
      </c>
      <c r="J132" s="2" t="s">
        <v>290</v>
      </c>
      <c r="K132" s="2" t="s">
        <v>28</v>
      </c>
      <c r="L132" s="2" t="s">
        <v>82</v>
      </c>
      <c r="M132" s="2" t="s">
        <v>863</v>
      </c>
      <c r="N132" s="14">
        <v>45627</v>
      </c>
      <c r="O132" s="2" t="s">
        <v>864</v>
      </c>
      <c r="P132" s="2">
        <v>8</v>
      </c>
      <c r="Q132" s="2"/>
      <c r="R132" s="2"/>
    </row>
    <row r="133" spans="1:18" s="1" customFormat="1" ht="15.75">
      <c r="A133" s="171">
        <v>14</v>
      </c>
      <c r="B133" s="171" t="s">
        <v>865</v>
      </c>
      <c r="C133" s="171" t="s">
        <v>100</v>
      </c>
      <c r="D133" s="171" t="s">
        <v>495</v>
      </c>
      <c r="E133" s="171" t="s">
        <v>22</v>
      </c>
      <c r="F133" s="171" t="s">
        <v>110</v>
      </c>
      <c r="G133" s="171">
        <v>15030364325</v>
      </c>
      <c r="H133" s="171" t="s">
        <v>866</v>
      </c>
      <c r="I133" s="9" t="s">
        <v>25</v>
      </c>
      <c r="J133" s="2" t="s">
        <v>867</v>
      </c>
      <c r="K133" s="2" t="s">
        <v>44</v>
      </c>
      <c r="L133" s="2" t="s">
        <v>28</v>
      </c>
      <c r="M133" s="2" t="s">
        <v>868</v>
      </c>
      <c r="N133" s="14">
        <v>45474</v>
      </c>
      <c r="O133" s="2" t="s">
        <v>869</v>
      </c>
      <c r="P133" s="2">
        <v>15</v>
      </c>
      <c r="Q133" s="2">
        <f>P133+P134+P135+P136+P137+P138+P139+P140+P141</f>
        <v>76</v>
      </c>
      <c r="R133" s="2"/>
    </row>
    <row r="134" spans="1:18" s="1" customFormat="1" ht="15.75">
      <c r="A134" s="172"/>
      <c r="B134" s="172"/>
      <c r="C134" s="172"/>
      <c r="D134" s="172"/>
      <c r="E134" s="172"/>
      <c r="F134" s="172"/>
      <c r="G134" s="172"/>
      <c r="H134" s="172"/>
      <c r="I134" s="9" t="s">
        <v>25</v>
      </c>
      <c r="J134" s="2" t="s">
        <v>870</v>
      </c>
      <c r="K134" s="2" t="s">
        <v>55</v>
      </c>
      <c r="L134" s="2" t="s">
        <v>28</v>
      </c>
      <c r="M134" s="2" t="s">
        <v>871</v>
      </c>
      <c r="N134" s="14">
        <v>45689</v>
      </c>
      <c r="O134" s="2" t="s">
        <v>872</v>
      </c>
      <c r="P134" s="2">
        <v>12.5</v>
      </c>
      <c r="Q134" s="2"/>
      <c r="R134" s="2"/>
    </row>
    <row r="135" spans="1:18" s="1" customFormat="1" ht="15.75">
      <c r="A135" s="172"/>
      <c r="B135" s="172"/>
      <c r="C135" s="172"/>
      <c r="D135" s="172"/>
      <c r="E135" s="172"/>
      <c r="F135" s="172"/>
      <c r="G135" s="172"/>
      <c r="H135" s="172"/>
      <c r="I135" s="9" t="s">
        <v>25</v>
      </c>
      <c r="J135" s="2" t="s">
        <v>873</v>
      </c>
      <c r="K135" s="2" t="s">
        <v>44</v>
      </c>
      <c r="L135" s="2" t="s">
        <v>28</v>
      </c>
      <c r="M135" s="2" t="s">
        <v>874</v>
      </c>
      <c r="N135" s="14">
        <v>45658</v>
      </c>
      <c r="O135" s="2" t="s">
        <v>875</v>
      </c>
      <c r="P135" s="2">
        <v>7.5</v>
      </c>
      <c r="Q135" s="2"/>
      <c r="R135" s="2"/>
    </row>
    <row r="136" spans="1:18" s="1" customFormat="1" ht="15.75">
      <c r="A136" s="172"/>
      <c r="B136" s="172"/>
      <c r="C136" s="172"/>
      <c r="D136" s="172"/>
      <c r="E136" s="172"/>
      <c r="F136" s="172"/>
      <c r="G136" s="172"/>
      <c r="H136" s="172"/>
      <c r="I136" s="9" t="s">
        <v>25</v>
      </c>
      <c r="J136" s="2" t="s">
        <v>876</v>
      </c>
      <c r="K136" s="2" t="s">
        <v>59</v>
      </c>
      <c r="L136" s="2" t="s">
        <v>28</v>
      </c>
      <c r="M136" s="2" t="s">
        <v>877</v>
      </c>
      <c r="N136" s="14">
        <v>45689</v>
      </c>
      <c r="O136" s="2" t="s">
        <v>878</v>
      </c>
      <c r="P136" s="2">
        <v>5</v>
      </c>
      <c r="Q136" s="2"/>
      <c r="R136" s="2"/>
    </row>
    <row r="137" spans="1:18" s="1" customFormat="1" ht="15.75">
      <c r="A137" s="172"/>
      <c r="B137" s="172"/>
      <c r="C137" s="172"/>
      <c r="D137" s="172"/>
      <c r="E137" s="172"/>
      <c r="F137" s="172"/>
      <c r="G137" s="172"/>
      <c r="H137" s="172"/>
      <c r="I137" s="9" t="s">
        <v>25</v>
      </c>
      <c r="J137" s="2" t="s">
        <v>867</v>
      </c>
      <c r="K137" s="2" t="s">
        <v>44</v>
      </c>
      <c r="L137" s="2" t="s">
        <v>28</v>
      </c>
      <c r="M137" s="2" t="s">
        <v>799</v>
      </c>
      <c r="N137" s="14">
        <v>45505</v>
      </c>
      <c r="O137" s="2" t="s">
        <v>879</v>
      </c>
      <c r="P137" s="2">
        <v>3</v>
      </c>
      <c r="Q137" s="2"/>
      <c r="R137" s="2"/>
    </row>
    <row r="138" spans="1:18" s="1" customFormat="1" ht="15.75">
      <c r="A138" s="172"/>
      <c r="B138" s="172"/>
      <c r="C138" s="172"/>
      <c r="D138" s="172"/>
      <c r="E138" s="172"/>
      <c r="F138" s="172"/>
      <c r="G138" s="172"/>
      <c r="H138" s="172"/>
      <c r="I138" s="9" t="s">
        <v>25</v>
      </c>
      <c r="J138" s="2" t="s">
        <v>867</v>
      </c>
      <c r="K138" s="2" t="s">
        <v>44</v>
      </c>
      <c r="L138" s="2" t="s">
        <v>28</v>
      </c>
      <c r="M138" s="2" t="s">
        <v>816</v>
      </c>
      <c r="N138" s="14">
        <v>45992</v>
      </c>
      <c r="O138" s="2" t="s">
        <v>880</v>
      </c>
      <c r="P138" s="2">
        <v>15</v>
      </c>
      <c r="Q138" s="2"/>
      <c r="R138" s="2"/>
    </row>
    <row r="139" spans="1:18" s="1" customFormat="1" ht="15.75">
      <c r="A139" s="172"/>
      <c r="B139" s="172"/>
      <c r="C139" s="172"/>
      <c r="D139" s="172"/>
      <c r="E139" s="172"/>
      <c r="F139" s="172"/>
      <c r="G139" s="172"/>
      <c r="H139" s="172"/>
      <c r="I139" s="9" t="s">
        <v>25</v>
      </c>
      <c r="J139" s="2" t="s">
        <v>867</v>
      </c>
      <c r="K139" s="2" t="s">
        <v>44</v>
      </c>
      <c r="L139" s="2" t="s">
        <v>28</v>
      </c>
      <c r="M139" s="2" t="s">
        <v>802</v>
      </c>
      <c r="N139" s="14">
        <v>46082</v>
      </c>
      <c r="O139" s="2" t="s">
        <v>881</v>
      </c>
      <c r="P139" s="2">
        <v>7.5</v>
      </c>
      <c r="Q139" s="2"/>
      <c r="R139" s="2"/>
    </row>
    <row r="140" spans="1:18" s="1" customFormat="1" ht="15.75">
      <c r="A140" s="172"/>
      <c r="B140" s="172"/>
      <c r="C140" s="172"/>
      <c r="D140" s="172"/>
      <c r="E140" s="172"/>
      <c r="F140" s="172"/>
      <c r="G140" s="172"/>
      <c r="H140" s="172"/>
      <c r="I140" s="9" t="s">
        <v>25</v>
      </c>
      <c r="J140" s="2" t="s">
        <v>882</v>
      </c>
      <c r="K140" s="2" t="s">
        <v>44</v>
      </c>
      <c r="L140" s="2" t="s">
        <v>28</v>
      </c>
      <c r="M140" s="2" t="s">
        <v>804</v>
      </c>
      <c r="N140" s="14">
        <v>46054</v>
      </c>
      <c r="O140" s="2" t="s">
        <v>883</v>
      </c>
      <c r="P140" s="2">
        <v>7.5</v>
      </c>
      <c r="Q140" s="2"/>
      <c r="R140" s="2"/>
    </row>
    <row r="141" spans="1:18" s="1" customFormat="1" ht="15.75">
      <c r="A141" s="173"/>
      <c r="B141" s="173"/>
      <c r="C141" s="173"/>
      <c r="D141" s="173"/>
      <c r="E141" s="173"/>
      <c r="F141" s="173"/>
      <c r="G141" s="173"/>
      <c r="H141" s="173"/>
      <c r="I141" s="9" t="s">
        <v>25</v>
      </c>
      <c r="J141" s="2" t="s">
        <v>867</v>
      </c>
      <c r="K141" s="2" t="s">
        <v>44</v>
      </c>
      <c r="L141" s="2" t="s">
        <v>28</v>
      </c>
      <c r="M141" s="2" t="s">
        <v>884</v>
      </c>
      <c r="N141" s="14">
        <v>46023</v>
      </c>
      <c r="O141" s="2" t="s">
        <v>885</v>
      </c>
      <c r="P141" s="2">
        <v>3</v>
      </c>
      <c r="Q141" s="2"/>
      <c r="R141" s="2"/>
    </row>
    <row r="142" spans="1:18" s="1" customFormat="1" ht="15.75">
      <c r="A142" s="111">
        <v>15</v>
      </c>
      <c r="B142" s="180" t="s">
        <v>886</v>
      </c>
      <c r="C142" s="180" t="s">
        <v>20</v>
      </c>
      <c r="D142" s="111" t="s">
        <v>495</v>
      </c>
      <c r="E142" s="180" t="s">
        <v>22</v>
      </c>
      <c r="F142" s="180" t="s">
        <v>110</v>
      </c>
      <c r="G142" s="108">
        <v>17732825991</v>
      </c>
      <c r="H142" s="180" t="s">
        <v>182</v>
      </c>
      <c r="I142" s="20" t="s">
        <v>25</v>
      </c>
      <c r="J142" s="2" t="s">
        <v>222</v>
      </c>
      <c r="K142" s="2" t="s">
        <v>44</v>
      </c>
      <c r="L142" s="2" t="s">
        <v>28</v>
      </c>
      <c r="M142" s="2" t="s">
        <v>887</v>
      </c>
      <c r="N142" s="14">
        <v>45901</v>
      </c>
      <c r="O142" s="2" t="s">
        <v>888</v>
      </c>
      <c r="P142" s="2">
        <v>15</v>
      </c>
      <c r="Q142" s="2">
        <v>66.5</v>
      </c>
      <c r="R142" s="2" t="s">
        <v>889</v>
      </c>
    </row>
    <row r="143" spans="1:18" s="1" customFormat="1" ht="15.75">
      <c r="A143" s="114"/>
      <c r="B143" s="181"/>
      <c r="C143" s="181"/>
      <c r="D143" s="114"/>
      <c r="E143" s="181"/>
      <c r="F143" s="181"/>
      <c r="G143" s="109"/>
      <c r="H143" s="181"/>
      <c r="I143" s="9" t="s">
        <v>25</v>
      </c>
      <c r="J143" s="2" t="s">
        <v>178</v>
      </c>
      <c r="K143" s="2" t="s">
        <v>44</v>
      </c>
      <c r="L143" s="2" t="s">
        <v>28</v>
      </c>
      <c r="M143" s="2" t="s">
        <v>890</v>
      </c>
      <c r="N143" s="14">
        <v>46082</v>
      </c>
      <c r="O143" s="2" t="s">
        <v>891</v>
      </c>
      <c r="P143" s="2">
        <v>15</v>
      </c>
      <c r="Q143" s="2"/>
      <c r="R143" s="2"/>
    </row>
    <row r="144" spans="1:18" s="1" customFormat="1" ht="15.75">
      <c r="A144" s="114"/>
      <c r="B144" s="181"/>
      <c r="C144" s="181"/>
      <c r="D144" s="114"/>
      <c r="E144" s="181"/>
      <c r="F144" s="181"/>
      <c r="G144" s="109"/>
      <c r="H144" s="181"/>
      <c r="I144" s="9" t="s">
        <v>25</v>
      </c>
      <c r="J144" s="2" t="s">
        <v>205</v>
      </c>
      <c r="K144" s="2" t="s">
        <v>44</v>
      </c>
      <c r="L144" s="2" t="s">
        <v>28</v>
      </c>
      <c r="M144" s="2" t="s">
        <v>892</v>
      </c>
      <c r="N144" s="14">
        <v>46082</v>
      </c>
      <c r="O144" s="2" t="s">
        <v>893</v>
      </c>
      <c r="P144" s="2">
        <v>15</v>
      </c>
      <c r="Q144" s="2"/>
      <c r="R144" s="2"/>
    </row>
    <row r="145" spans="1:18" s="1" customFormat="1" ht="15.75">
      <c r="A145" s="114"/>
      <c r="B145" s="181"/>
      <c r="C145" s="181"/>
      <c r="D145" s="114"/>
      <c r="E145" s="181"/>
      <c r="F145" s="181"/>
      <c r="G145" s="109"/>
      <c r="H145" s="181"/>
      <c r="I145" s="9" t="s">
        <v>25</v>
      </c>
      <c r="J145" s="2" t="s">
        <v>43</v>
      </c>
      <c r="K145" s="2" t="s">
        <v>55</v>
      </c>
      <c r="L145" s="2" t="s">
        <v>28</v>
      </c>
      <c r="M145" s="2" t="s">
        <v>894</v>
      </c>
      <c r="N145" s="14">
        <v>45809</v>
      </c>
      <c r="O145" s="2" t="s">
        <v>895</v>
      </c>
      <c r="P145" s="2">
        <v>12.5</v>
      </c>
      <c r="Q145" s="2"/>
      <c r="R145" s="2"/>
    </row>
    <row r="146" spans="1:18" s="1" customFormat="1" ht="15.75">
      <c r="A146" s="114"/>
      <c r="B146" s="181"/>
      <c r="C146" s="181"/>
      <c r="D146" s="114"/>
      <c r="E146" s="181"/>
      <c r="F146" s="181"/>
      <c r="G146" s="109"/>
      <c r="H146" s="181"/>
      <c r="I146" s="9" t="s">
        <v>25</v>
      </c>
      <c r="J146" s="2" t="s">
        <v>178</v>
      </c>
      <c r="K146" s="2" t="s">
        <v>44</v>
      </c>
      <c r="L146" s="2" t="s">
        <v>28</v>
      </c>
      <c r="M146" s="2" t="s">
        <v>896</v>
      </c>
      <c r="N146" s="14">
        <v>45901</v>
      </c>
      <c r="O146" s="2" t="s">
        <v>897</v>
      </c>
      <c r="P146" s="2">
        <v>7.5</v>
      </c>
      <c r="Q146" s="2"/>
      <c r="R146" s="2"/>
    </row>
    <row r="147" spans="1:18" s="1" customFormat="1" ht="15.75">
      <c r="A147" s="112"/>
      <c r="B147" s="182"/>
      <c r="C147" s="182"/>
      <c r="D147" s="112"/>
      <c r="E147" s="182"/>
      <c r="F147" s="182"/>
      <c r="G147" s="110"/>
      <c r="H147" s="182"/>
      <c r="I147" s="9" t="s">
        <v>25</v>
      </c>
      <c r="J147" s="2" t="s">
        <v>898</v>
      </c>
      <c r="K147" s="2" t="s">
        <v>73</v>
      </c>
      <c r="L147" s="2" t="s">
        <v>28</v>
      </c>
      <c r="M147" s="2" t="s">
        <v>899</v>
      </c>
      <c r="N147" s="14">
        <v>45839</v>
      </c>
      <c r="O147" s="2" t="s">
        <v>900</v>
      </c>
      <c r="P147" s="2">
        <v>1.5</v>
      </c>
      <c r="Q147" s="2"/>
      <c r="R147" s="2"/>
    </row>
    <row r="148" spans="1:18" s="1" customFormat="1" ht="15.75">
      <c r="A148" s="108">
        <v>16</v>
      </c>
      <c r="B148" s="111" t="s">
        <v>901</v>
      </c>
      <c r="C148" s="111" t="s">
        <v>20</v>
      </c>
      <c r="D148" s="111" t="s">
        <v>495</v>
      </c>
      <c r="E148" s="111" t="s">
        <v>348</v>
      </c>
      <c r="F148" s="111" t="s">
        <v>110</v>
      </c>
      <c r="G148" s="108">
        <v>18602699565</v>
      </c>
      <c r="H148" s="111" t="s">
        <v>902</v>
      </c>
      <c r="I148" s="3" t="s">
        <v>25</v>
      </c>
      <c r="J148" s="2" t="s">
        <v>903</v>
      </c>
      <c r="K148" s="2" t="s">
        <v>92</v>
      </c>
      <c r="L148" s="2" t="s">
        <v>28</v>
      </c>
      <c r="M148" s="2" t="s">
        <v>470</v>
      </c>
      <c r="N148" s="14">
        <v>45622</v>
      </c>
      <c r="O148" s="2" t="s">
        <v>904</v>
      </c>
      <c r="P148" s="2">
        <v>4</v>
      </c>
      <c r="Q148" s="2">
        <f>SUM(P148:P154)</f>
        <v>57</v>
      </c>
      <c r="R148" s="2"/>
    </row>
    <row r="149" spans="1:18" s="1" customFormat="1" ht="15.75">
      <c r="A149" s="109"/>
      <c r="B149" s="114"/>
      <c r="C149" s="114"/>
      <c r="D149" s="114"/>
      <c r="E149" s="114"/>
      <c r="F149" s="114"/>
      <c r="G149" s="109"/>
      <c r="H149" s="114"/>
      <c r="I149" s="3" t="s">
        <v>25</v>
      </c>
      <c r="J149" s="2" t="s">
        <v>905</v>
      </c>
      <c r="K149" s="2" t="s">
        <v>906</v>
      </c>
      <c r="L149" s="2" t="s">
        <v>28</v>
      </c>
      <c r="M149" s="2" t="s">
        <v>907</v>
      </c>
      <c r="N149" s="14">
        <v>45577</v>
      </c>
      <c r="O149" s="2" t="s">
        <v>908</v>
      </c>
      <c r="P149" s="2">
        <v>3</v>
      </c>
      <c r="Q149" s="2"/>
      <c r="R149" s="2"/>
    </row>
    <row r="150" spans="1:18" s="1" customFormat="1" ht="15.75">
      <c r="A150" s="109"/>
      <c r="B150" s="114"/>
      <c r="C150" s="114"/>
      <c r="D150" s="114"/>
      <c r="E150" s="114"/>
      <c r="F150" s="114"/>
      <c r="G150" s="109"/>
      <c r="H150" s="114"/>
      <c r="I150" s="3" t="s">
        <v>25</v>
      </c>
      <c r="J150" s="2" t="s">
        <v>909</v>
      </c>
      <c r="K150" s="2" t="s">
        <v>44</v>
      </c>
      <c r="L150" s="2" t="s">
        <v>28</v>
      </c>
      <c r="M150" s="2" t="s">
        <v>477</v>
      </c>
      <c r="N150" s="14">
        <v>46023</v>
      </c>
      <c r="O150" s="2" t="s">
        <v>910</v>
      </c>
      <c r="P150" s="2">
        <v>4.5</v>
      </c>
      <c r="Q150" s="2"/>
      <c r="R150" s="2"/>
    </row>
    <row r="151" spans="1:18" s="1" customFormat="1" ht="15.75">
      <c r="A151" s="109"/>
      <c r="B151" s="114"/>
      <c r="C151" s="114"/>
      <c r="D151" s="114"/>
      <c r="E151" s="114"/>
      <c r="F151" s="114"/>
      <c r="G151" s="109"/>
      <c r="H151" s="114"/>
      <c r="I151" s="9" t="s">
        <v>25</v>
      </c>
      <c r="J151" s="2" t="s">
        <v>47</v>
      </c>
      <c r="K151" s="2" t="s">
        <v>44</v>
      </c>
      <c r="L151" s="2" t="s">
        <v>28</v>
      </c>
      <c r="M151" s="2" t="s">
        <v>911</v>
      </c>
      <c r="N151" s="14">
        <v>45992</v>
      </c>
      <c r="O151" s="2" t="s">
        <v>912</v>
      </c>
      <c r="P151" s="2">
        <v>3</v>
      </c>
      <c r="Q151" s="2"/>
      <c r="R151" s="2"/>
    </row>
    <row r="152" spans="1:18" s="1" customFormat="1" ht="15.75">
      <c r="A152" s="109"/>
      <c r="B152" s="114"/>
      <c r="C152" s="114"/>
      <c r="D152" s="114"/>
      <c r="E152" s="114"/>
      <c r="F152" s="114"/>
      <c r="G152" s="109"/>
      <c r="H152" s="114"/>
      <c r="I152" s="9" t="s">
        <v>25</v>
      </c>
      <c r="J152" s="2" t="s">
        <v>913</v>
      </c>
      <c r="K152" s="2" t="s">
        <v>55</v>
      </c>
      <c r="L152" s="2" t="s">
        <v>28</v>
      </c>
      <c r="M152" s="2" t="s">
        <v>914</v>
      </c>
      <c r="N152" s="14">
        <v>45962</v>
      </c>
      <c r="O152" s="2" t="s">
        <v>915</v>
      </c>
      <c r="P152" s="2">
        <v>12.5</v>
      </c>
      <c r="Q152" s="2"/>
      <c r="R152" s="2"/>
    </row>
    <row r="153" spans="1:18" s="1" customFormat="1" ht="15.75">
      <c r="A153" s="109"/>
      <c r="B153" s="114"/>
      <c r="C153" s="114"/>
      <c r="D153" s="114"/>
      <c r="E153" s="114"/>
      <c r="F153" s="114"/>
      <c r="G153" s="109"/>
      <c r="H153" s="114"/>
      <c r="I153" s="9" t="s">
        <v>25</v>
      </c>
      <c r="J153" s="2" t="s">
        <v>916</v>
      </c>
      <c r="K153" s="2" t="s">
        <v>44</v>
      </c>
      <c r="L153" s="2" t="s">
        <v>28</v>
      </c>
      <c r="M153" s="2" t="s">
        <v>917</v>
      </c>
      <c r="N153" s="14">
        <v>45992</v>
      </c>
      <c r="O153" s="2" t="s">
        <v>918</v>
      </c>
      <c r="P153" s="2">
        <v>15</v>
      </c>
      <c r="Q153" s="2"/>
      <c r="R153" s="2"/>
    </row>
    <row r="154" spans="1:18" s="1" customFormat="1" ht="15.75">
      <c r="A154" s="110"/>
      <c r="B154" s="112"/>
      <c r="C154" s="112"/>
      <c r="D154" s="112"/>
      <c r="E154" s="112"/>
      <c r="F154" s="112"/>
      <c r="G154" s="110"/>
      <c r="H154" s="112"/>
      <c r="I154" s="20" t="s">
        <v>25</v>
      </c>
      <c r="J154" s="2" t="s">
        <v>919</v>
      </c>
      <c r="K154" s="2" t="s">
        <v>55</v>
      </c>
      <c r="L154" s="2" t="s">
        <v>28</v>
      </c>
      <c r="M154" s="2" t="s">
        <v>920</v>
      </c>
      <c r="N154" s="14">
        <v>46082</v>
      </c>
      <c r="O154" s="2" t="s">
        <v>921</v>
      </c>
      <c r="P154" s="2">
        <v>15</v>
      </c>
      <c r="Q154" s="2"/>
      <c r="R154" s="2"/>
    </row>
    <row r="155" spans="1:18" s="1" customFormat="1" ht="15.75">
      <c r="A155" s="108">
        <v>17</v>
      </c>
      <c r="B155" s="111" t="s">
        <v>922</v>
      </c>
      <c r="C155" s="128" t="s">
        <v>100</v>
      </c>
      <c r="D155" s="111" t="s">
        <v>495</v>
      </c>
      <c r="E155" s="128" t="s">
        <v>22</v>
      </c>
      <c r="F155" s="128" t="s">
        <v>110</v>
      </c>
      <c r="G155" s="108">
        <v>17832071720</v>
      </c>
      <c r="H155" s="128" t="s">
        <v>849</v>
      </c>
      <c r="I155" s="9" t="s">
        <v>25</v>
      </c>
      <c r="J155" s="2" t="s">
        <v>47</v>
      </c>
      <c r="K155" s="2" t="s">
        <v>44</v>
      </c>
      <c r="L155" s="2" t="s">
        <v>28</v>
      </c>
      <c r="M155" s="2" t="s">
        <v>923</v>
      </c>
      <c r="N155" s="14">
        <v>46023</v>
      </c>
      <c r="O155" s="2" t="s">
        <v>924</v>
      </c>
      <c r="P155" s="2">
        <v>15</v>
      </c>
      <c r="Q155" s="2">
        <v>19.5</v>
      </c>
      <c r="R155" s="2"/>
    </row>
    <row r="156" spans="1:18" s="1" customFormat="1" ht="15.75">
      <c r="A156" s="110"/>
      <c r="B156" s="112"/>
      <c r="C156" s="130"/>
      <c r="D156" s="112"/>
      <c r="E156" s="130"/>
      <c r="F156" s="130"/>
      <c r="G156" s="110"/>
      <c r="H156" s="130"/>
      <c r="I156" s="9" t="s">
        <v>25</v>
      </c>
      <c r="J156" s="2" t="s">
        <v>47</v>
      </c>
      <c r="K156" s="2" t="s">
        <v>44</v>
      </c>
      <c r="L156" s="2" t="s">
        <v>28</v>
      </c>
      <c r="M156" s="2" t="s">
        <v>925</v>
      </c>
      <c r="N156" s="14">
        <v>46054</v>
      </c>
      <c r="O156" s="2" t="s">
        <v>926</v>
      </c>
      <c r="P156" s="2">
        <v>4.5</v>
      </c>
      <c r="Q156" s="2"/>
      <c r="R156" s="2"/>
    </row>
    <row r="157" spans="1:18" s="1" customFormat="1" ht="15.75">
      <c r="A157" s="108">
        <v>18</v>
      </c>
      <c r="B157" s="111" t="s">
        <v>927</v>
      </c>
      <c r="C157" s="111" t="s">
        <v>20</v>
      </c>
      <c r="D157" s="111" t="s">
        <v>495</v>
      </c>
      <c r="E157" s="111" t="s">
        <v>22</v>
      </c>
      <c r="F157" s="128" t="s">
        <v>110</v>
      </c>
      <c r="G157" s="108">
        <v>18009020914</v>
      </c>
      <c r="H157" s="134" t="s">
        <v>182</v>
      </c>
      <c r="I157" s="9" t="s">
        <v>25</v>
      </c>
      <c r="J157" s="2" t="s">
        <v>169</v>
      </c>
      <c r="K157" s="2" t="s">
        <v>44</v>
      </c>
      <c r="L157" s="2" t="s">
        <v>28</v>
      </c>
      <c r="M157" s="2" t="s">
        <v>928</v>
      </c>
      <c r="N157" s="21">
        <v>45597</v>
      </c>
      <c r="O157" s="2" t="s">
        <v>929</v>
      </c>
      <c r="P157" s="2">
        <v>15</v>
      </c>
      <c r="Q157" s="2">
        <v>43.25</v>
      </c>
      <c r="R157" s="2"/>
    </row>
    <row r="158" spans="1:18" s="1" customFormat="1" ht="15.75">
      <c r="A158" s="109"/>
      <c r="B158" s="114"/>
      <c r="C158" s="114"/>
      <c r="D158" s="114"/>
      <c r="E158" s="114"/>
      <c r="F158" s="129"/>
      <c r="G158" s="109"/>
      <c r="H158" s="155"/>
      <c r="I158" s="9" t="s">
        <v>25</v>
      </c>
      <c r="J158" s="2" t="s">
        <v>930</v>
      </c>
      <c r="K158" s="2" t="s">
        <v>55</v>
      </c>
      <c r="L158" s="2" t="s">
        <v>28</v>
      </c>
      <c r="M158" s="2" t="s">
        <v>931</v>
      </c>
      <c r="N158" s="14">
        <v>45748</v>
      </c>
      <c r="O158" s="2" t="s">
        <v>932</v>
      </c>
      <c r="P158" s="2">
        <v>12.5</v>
      </c>
      <c r="Q158" s="2"/>
      <c r="R158" s="2"/>
    </row>
    <row r="159" spans="1:18" s="1" customFormat="1" ht="15.75">
      <c r="A159" s="109"/>
      <c r="B159" s="114"/>
      <c r="C159" s="114"/>
      <c r="D159" s="114"/>
      <c r="E159" s="114"/>
      <c r="F159" s="129"/>
      <c r="G159" s="109"/>
      <c r="H159" s="155"/>
      <c r="I159" s="9" t="s">
        <v>25</v>
      </c>
      <c r="J159" s="2" t="s">
        <v>841</v>
      </c>
      <c r="K159" s="2" t="s">
        <v>55</v>
      </c>
      <c r="L159" s="2" t="s">
        <v>28</v>
      </c>
      <c r="M159" s="2" t="s">
        <v>933</v>
      </c>
      <c r="N159" s="14">
        <v>45839</v>
      </c>
      <c r="O159" s="2" t="s">
        <v>934</v>
      </c>
      <c r="P159" s="2">
        <v>12.5</v>
      </c>
      <c r="Q159" s="2"/>
      <c r="R159" s="2"/>
    </row>
    <row r="160" spans="1:18" s="1" customFormat="1" ht="15.75">
      <c r="A160" s="109"/>
      <c r="B160" s="114"/>
      <c r="C160" s="114"/>
      <c r="D160" s="114"/>
      <c r="E160" s="114"/>
      <c r="F160" s="129"/>
      <c r="G160" s="109"/>
      <c r="H160" s="155"/>
      <c r="I160" s="9" t="s">
        <v>25</v>
      </c>
      <c r="J160" s="2" t="s">
        <v>935</v>
      </c>
      <c r="K160" s="2" t="s">
        <v>936</v>
      </c>
      <c r="L160" s="2" t="s">
        <v>28</v>
      </c>
      <c r="M160" s="2" t="s">
        <v>937</v>
      </c>
      <c r="N160" s="14">
        <v>45627</v>
      </c>
      <c r="O160" s="2" t="s">
        <v>938</v>
      </c>
      <c r="P160" s="2">
        <v>3</v>
      </c>
      <c r="Q160" s="2"/>
      <c r="R160" s="2"/>
    </row>
    <row r="161" spans="1:18" s="1" customFormat="1" ht="15.75">
      <c r="A161" s="110"/>
      <c r="B161" s="112"/>
      <c r="C161" s="112"/>
      <c r="D161" s="112"/>
      <c r="E161" s="112"/>
      <c r="F161" s="130"/>
      <c r="G161" s="110"/>
      <c r="H161" s="156"/>
      <c r="I161" s="9" t="s">
        <v>25</v>
      </c>
      <c r="J161" s="2" t="s">
        <v>939</v>
      </c>
      <c r="K161" s="2" t="s">
        <v>28</v>
      </c>
      <c r="L161" s="2" t="s">
        <v>166</v>
      </c>
      <c r="M161" s="2" t="s">
        <v>940</v>
      </c>
      <c r="N161" s="14">
        <v>45839</v>
      </c>
      <c r="O161" s="2" t="s">
        <v>941</v>
      </c>
      <c r="P161" s="2">
        <v>0.25</v>
      </c>
      <c r="Q161" s="2"/>
      <c r="R161" s="2"/>
    </row>
    <row r="162" spans="1:18" s="1" customFormat="1" ht="17.649999999999999">
      <c r="A162" s="108">
        <v>19</v>
      </c>
      <c r="B162" s="134" t="s">
        <v>942</v>
      </c>
      <c r="C162" s="185" t="s">
        <v>100</v>
      </c>
      <c r="D162" s="128" t="s">
        <v>495</v>
      </c>
      <c r="E162" s="128" t="s">
        <v>22</v>
      </c>
      <c r="F162" s="128" t="s">
        <v>110</v>
      </c>
      <c r="G162" s="108">
        <v>13137613150</v>
      </c>
      <c r="H162" s="128" t="s">
        <v>182</v>
      </c>
      <c r="I162" s="2" t="s">
        <v>25</v>
      </c>
      <c r="J162" s="2" t="s">
        <v>841</v>
      </c>
      <c r="K162" s="2" t="s">
        <v>55</v>
      </c>
      <c r="L162" s="2" t="s">
        <v>28</v>
      </c>
      <c r="M162" s="2" t="s">
        <v>943</v>
      </c>
      <c r="N162" s="22">
        <v>45962</v>
      </c>
      <c r="O162" s="2" t="s">
        <v>944</v>
      </c>
      <c r="P162" s="2">
        <v>12.5</v>
      </c>
      <c r="Q162" s="2">
        <f>SUM(P162:P178)</f>
        <v>124</v>
      </c>
      <c r="R162" s="2" t="s">
        <v>386</v>
      </c>
    </row>
    <row r="163" spans="1:18" s="1" customFormat="1" ht="17.649999999999999">
      <c r="A163" s="114"/>
      <c r="B163" s="123"/>
      <c r="C163" s="114"/>
      <c r="D163" s="114"/>
      <c r="E163" s="114"/>
      <c r="F163" s="114"/>
      <c r="G163" s="114"/>
      <c r="H163" s="114"/>
      <c r="I163" s="2" t="s">
        <v>25</v>
      </c>
      <c r="J163" s="2" t="s">
        <v>235</v>
      </c>
      <c r="K163" s="2" t="s">
        <v>59</v>
      </c>
      <c r="L163" s="2" t="s">
        <v>28</v>
      </c>
      <c r="M163" s="2" t="s">
        <v>945</v>
      </c>
      <c r="N163" s="22">
        <v>45748</v>
      </c>
      <c r="O163" s="2" t="s">
        <v>946</v>
      </c>
      <c r="P163" s="2">
        <v>10</v>
      </c>
      <c r="Q163" s="2"/>
      <c r="R163" s="2"/>
    </row>
    <row r="164" spans="1:18" s="1" customFormat="1" ht="17.649999999999999">
      <c r="A164" s="114"/>
      <c r="B164" s="123"/>
      <c r="C164" s="114"/>
      <c r="D164" s="114"/>
      <c r="E164" s="114"/>
      <c r="F164" s="114"/>
      <c r="G164" s="114"/>
      <c r="H164" s="114"/>
      <c r="I164" s="2" t="s">
        <v>25</v>
      </c>
      <c r="J164" s="2" t="s">
        <v>947</v>
      </c>
      <c r="K164" s="2" t="s">
        <v>59</v>
      </c>
      <c r="L164" s="2" t="s">
        <v>28</v>
      </c>
      <c r="M164" s="2" t="s">
        <v>948</v>
      </c>
      <c r="N164" s="22">
        <v>45717</v>
      </c>
      <c r="O164" s="2" t="s">
        <v>949</v>
      </c>
      <c r="P164" s="2">
        <v>3</v>
      </c>
      <c r="Q164" s="2"/>
      <c r="R164" s="2"/>
    </row>
    <row r="165" spans="1:18" s="1" customFormat="1" ht="17.649999999999999">
      <c r="A165" s="114"/>
      <c r="B165" s="123"/>
      <c r="C165" s="114"/>
      <c r="D165" s="114"/>
      <c r="E165" s="114"/>
      <c r="F165" s="114"/>
      <c r="G165" s="114"/>
      <c r="H165" s="114"/>
      <c r="I165" s="2" t="s">
        <v>25</v>
      </c>
      <c r="J165" s="2" t="s">
        <v>47</v>
      </c>
      <c r="K165" s="2" t="s">
        <v>44</v>
      </c>
      <c r="L165" s="2" t="s">
        <v>28</v>
      </c>
      <c r="M165" s="2" t="s">
        <v>950</v>
      </c>
      <c r="N165" s="22">
        <v>45658</v>
      </c>
      <c r="O165" s="2" t="s">
        <v>951</v>
      </c>
      <c r="P165" s="2">
        <v>4.5</v>
      </c>
      <c r="Q165" s="2"/>
      <c r="R165" s="2"/>
    </row>
    <row r="166" spans="1:18" s="1" customFormat="1" ht="17.649999999999999">
      <c r="A166" s="114"/>
      <c r="B166" s="123"/>
      <c r="C166" s="114"/>
      <c r="D166" s="114"/>
      <c r="E166" s="114"/>
      <c r="F166" s="114"/>
      <c r="G166" s="114"/>
      <c r="H166" s="114"/>
      <c r="I166" s="2" t="s">
        <v>25</v>
      </c>
      <c r="J166" s="2" t="s">
        <v>58</v>
      </c>
      <c r="K166" s="2" t="s">
        <v>88</v>
      </c>
      <c r="L166" s="2" t="s">
        <v>28</v>
      </c>
      <c r="M166" s="2" t="s">
        <v>952</v>
      </c>
      <c r="N166" s="22">
        <v>45658</v>
      </c>
      <c r="O166" s="2" t="s">
        <v>953</v>
      </c>
      <c r="P166" s="2">
        <v>6</v>
      </c>
      <c r="Q166" s="2"/>
      <c r="R166" s="2"/>
    </row>
    <row r="167" spans="1:18" s="1" customFormat="1" ht="17.649999999999999">
      <c r="A167" s="114"/>
      <c r="B167" s="123"/>
      <c r="C167" s="114"/>
      <c r="D167" s="114"/>
      <c r="E167" s="114"/>
      <c r="F167" s="114"/>
      <c r="G167" s="114"/>
      <c r="H167" s="114"/>
      <c r="I167" s="2" t="s">
        <v>25</v>
      </c>
      <c r="J167" s="2" t="s">
        <v>147</v>
      </c>
      <c r="K167" s="2" t="s">
        <v>55</v>
      </c>
      <c r="L167" s="2" t="s">
        <v>28</v>
      </c>
      <c r="M167" s="2" t="s">
        <v>954</v>
      </c>
      <c r="N167" s="22">
        <v>45597</v>
      </c>
      <c r="O167" s="2" t="s">
        <v>953</v>
      </c>
      <c r="P167" s="2">
        <v>12.5</v>
      </c>
      <c r="Q167" s="2"/>
      <c r="R167" s="2"/>
    </row>
    <row r="168" spans="1:18" s="1" customFormat="1" ht="17.649999999999999">
      <c r="A168" s="114"/>
      <c r="B168" s="123"/>
      <c r="C168" s="114"/>
      <c r="D168" s="114"/>
      <c r="E168" s="114"/>
      <c r="F168" s="114"/>
      <c r="G168" s="114"/>
      <c r="H168" s="114"/>
      <c r="I168" s="2" t="s">
        <v>25</v>
      </c>
      <c r="J168" s="2" t="s">
        <v>955</v>
      </c>
      <c r="K168" s="2" t="s">
        <v>55</v>
      </c>
      <c r="L168" s="2" t="s">
        <v>28</v>
      </c>
      <c r="M168" s="2" t="s">
        <v>956</v>
      </c>
      <c r="N168" s="22">
        <v>45597</v>
      </c>
      <c r="O168" s="2" t="s">
        <v>957</v>
      </c>
      <c r="P168" s="2">
        <v>6.25</v>
      </c>
      <c r="Q168" s="2"/>
      <c r="R168" s="2"/>
    </row>
    <row r="169" spans="1:18" s="1" customFormat="1" ht="17.649999999999999">
      <c r="A169" s="114"/>
      <c r="B169" s="123"/>
      <c r="C169" s="114"/>
      <c r="D169" s="114"/>
      <c r="E169" s="114"/>
      <c r="F169" s="114"/>
      <c r="G169" s="114"/>
      <c r="H169" s="114"/>
      <c r="I169" s="2" t="s">
        <v>25</v>
      </c>
      <c r="J169" s="2" t="s">
        <v>43</v>
      </c>
      <c r="K169" s="2" t="s">
        <v>55</v>
      </c>
      <c r="L169" s="2" t="s">
        <v>28</v>
      </c>
      <c r="M169" s="2" t="s">
        <v>958</v>
      </c>
      <c r="N169" s="22">
        <v>45536</v>
      </c>
      <c r="O169" s="2" t="s">
        <v>959</v>
      </c>
      <c r="P169" s="2">
        <v>3.75</v>
      </c>
      <c r="Q169" s="2"/>
      <c r="R169" s="2"/>
    </row>
    <row r="170" spans="1:18" s="1" customFormat="1" ht="17.649999999999999">
      <c r="A170" s="114"/>
      <c r="B170" s="123"/>
      <c r="C170" s="114"/>
      <c r="D170" s="114"/>
      <c r="E170" s="114"/>
      <c r="F170" s="114"/>
      <c r="G170" s="114"/>
      <c r="H170" s="114"/>
      <c r="I170" s="2" t="s">
        <v>25</v>
      </c>
      <c r="J170" s="2" t="s">
        <v>47</v>
      </c>
      <c r="K170" s="2" t="s">
        <v>44</v>
      </c>
      <c r="L170" s="2" t="s">
        <v>28</v>
      </c>
      <c r="M170" s="2" t="s">
        <v>960</v>
      </c>
      <c r="N170" s="22">
        <v>45505</v>
      </c>
      <c r="O170" s="2" t="s">
        <v>961</v>
      </c>
      <c r="P170" s="2">
        <v>7.5</v>
      </c>
      <c r="Q170" s="2"/>
      <c r="R170" s="2"/>
    </row>
    <row r="171" spans="1:18" s="1" customFormat="1" ht="17.649999999999999">
      <c r="A171" s="114"/>
      <c r="B171" s="123"/>
      <c r="C171" s="114"/>
      <c r="D171" s="114"/>
      <c r="E171" s="114"/>
      <c r="F171" s="114"/>
      <c r="G171" s="114"/>
      <c r="H171" s="114"/>
      <c r="I171" s="2" t="s">
        <v>25</v>
      </c>
      <c r="J171" s="2" t="s">
        <v>962</v>
      </c>
      <c r="K171" s="2" t="s">
        <v>44</v>
      </c>
      <c r="L171" s="2" t="s">
        <v>28</v>
      </c>
      <c r="M171" s="2" t="s">
        <v>963</v>
      </c>
      <c r="N171" s="22">
        <v>45474</v>
      </c>
      <c r="O171" s="2" t="s">
        <v>964</v>
      </c>
      <c r="P171" s="2">
        <v>7.5</v>
      </c>
      <c r="Q171" s="2"/>
      <c r="R171" s="2"/>
    </row>
    <row r="172" spans="1:18" s="1" customFormat="1" ht="17.649999999999999">
      <c r="A172" s="114"/>
      <c r="B172" s="123"/>
      <c r="C172" s="114"/>
      <c r="D172" s="114"/>
      <c r="E172" s="114"/>
      <c r="F172" s="114"/>
      <c r="G172" s="114"/>
      <c r="H172" s="114"/>
      <c r="I172" s="2" t="s">
        <v>25</v>
      </c>
      <c r="J172" s="2" t="s">
        <v>466</v>
      </c>
      <c r="K172" s="2" t="s">
        <v>59</v>
      </c>
      <c r="L172" s="2" t="s">
        <v>28</v>
      </c>
      <c r="M172" s="2" t="s">
        <v>965</v>
      </c>
      <c r="N172" s="22">
        <v>45474</v>
      </c>
      <c r="O172" s="2" t="s">
        <v>966</v>
      </c>
      <c r="P172" s="2">
        <v>3</v>
      </c>
      <c r="Q172" s="2"/>
      <c r="R172" s="2"/>
    </row>
    <row r="173" spans="1:18" s="1" customFormat="1" ht="17.649999999999999">
      <c r="A173" s="114"/>
      <c r="B173" s="123"/>
      <c r="C173" s="114"/>
      <c r="D173" s="114"/>
      <c r="E173" s="114"/>
      <c r="F173" s="114"/>
      <c r="G173" s="114"/>
      <c r="H173" s="114"/>
      <c r="I173" s="2" t="s">
        <v>25</v>
      </c>
      <c r="J173" s="2" t="s">
        <v>955</v>
      </c>
      <c r="K173" s="2" t="s">
        <v>55</v>
      </c>
      <c r="L173" s="2" t="s">
        <v>28</v>
      </c>
      <c r="M173" s="2" t="s">
        <v>967</v>
      </c>
      <c r="N173" s="22">
        <v>45444</v>
      </c>
      <c r="O173" s="2" t="s">
        <v>968</v>
      </c>
      <c r="P173" s="2">
        <v>12.5</v>
      </c>
      <c r="Q173" s="2"/>
      <c r="R173" s="2"/>
    </row>
    <row r="174" spans="1:18" s="1" customFormat="1" ht="17.649999999999999">
      <c r="A174" s="114"/>
      <c r="B174" s="123"/>
      <c r="C174" s="114"/>
      <c r="D174" s="114"/>
      <c r="E174" s="114"/>
      <c r="F174" s="114"/>
      <c r="G174" s="114"/>
      <c r="H174" s="114"/>
      <c r="I174" s="2" t="s">
        <v>25</v>
      </c>
      <c r="J174" s="2" t="s">
        <v>296</v>
      </c>
      <c r="K174" s="2" t="s">
        <v>55</v>
      </c>
      <c r="L174" s="2" t="s">
        <v>28</v>
      </c>
      <c r="M174" s="2" t="s">
        <v>969</v>
      </c>
      <c r="N174" s="22">
        <v>45474</v>
      </c>
      <c r="O174" s="2" t="s">
        <v>970</v>
      </c>
      <c r="P174" s="2">
        <v>3.75</v>
      </c>
      <c r="Q174" s="2"/>
      <c r="R174" s="2"/>
    </row>
    <row r="175" spans="1:18" s="1" customFormat="1" ht="17.649999999999999">
      <c r="A175" s="114"/>
      <c r="B175" s="123"/>
      <c r="C175" s="114"/>
      <c r="D175" s="114"/>
      <c r="E175" s="114"/>
      <c r="F175" s="114"/>
      <c r="G175" s="114"/>
      <c r="H175" s="114"/>
      <c r="I175" s="2" t="s">
        <v>25</v>
      </c>
      <c r="J175" s="2" t="s">
        <v>228</v>
      </c>
      <c r="K175" s="2" t="s">
        <v>55</v>
      </c>
      <c r="L175" s="2" t="s">
        <v>28</v>
      </c>
      <c r="M175" s="2" t="s">
        <v>971</v>
      </c>
      <c r="N175" s="22">
        <v>45444</v>
      </c>
      <c r="O175" s="2" t="s">
        <v>972</v>
      </c>
      <c r="P175" s="2">
        <v>6.25</v>
      </c>
      <c r="Q175" s="2"/>
      <c r="R175" s="2"/>
    </row>
    <row r="176" spans="1:18" s="1" customFormat="1" ht="17.649999999999999">
      <c r="A176" s="114"/>
      <c r="B176" s="123"/>
      <c r="C176" s="114"/>
      <c r="D176" s="114"/>
      <c r="E176" s="114"/>
      <c r="F176" s="114"/>
      <c r="G176" s="114"/>
      <c r="H176" s="114"/>
      <c r="I176" s="2" t="s">
        <v>25</v>
      </c>
      <c r="J176" s="2" t="s">
        <v>973</v>
      </c>
      <c r="K176" s="2" t="s">
        <v>55</v>
      </c>
      <c r="L176" s="2" t="s">
        <v>28</v>
      </c>
      <c r="M176" s="2" t="s">
        <v>974</v>
      </c>
      <c r="N176" s="22">
        <v>45444</v>
      </c>
      <c r="O176" s="2" t="s">
        <v>975</v>
      </c>
      <c r="P176" s="2">
        <v>6.25</v>
      </c>
      <c r="Q176" s="2"/>
      <c r="R176" s="2"/>
    </row>
    <row r="177" spans="1:18" s="1" customFormat="1" ht="17.649999999999999">
      <c r="A177" s="114"/>
      <c r="B177" s="123"/>
      <c r="C177" s="114"/>
      <c r="D177" s="114"/>
      <c r="E177" s="114"/>
      <c r="F177" s="114"/>
      <c r="G177" s="114"/>
      <c r="H177" s="114"/>
      <c r="I177" s="2" t="s">
        <v>25</v>
      </c>
      <c r="J177" s="2" t="s">
        <v>169</v>
      </c>
      <c r="K177" s="2" t="s">
        <v>55</v>
      </c>
      <c r="L177" s="2" t="s">
        <v>28</v>
      </c>
      <c r="M177" s="2" t="s">
        <v>976</v>
      </c>
      <c r="N177" s="22">
        <v>45413</v>
      </c>
      <c r="O177" s="2" t="s">
        <v>977</v>
      </c>
      <c r="P177" s="2">
        <v>3.75</v>
      </c>
      <c r="Q177" s="2"/>
      <c r="R177" s="2"/>
    </row>
    <row r="178" spans="1:18" s="1" customFormat="1" ht="17.649999999999999">
      <c r="A178" s="112"/>
      <c r="B178" s="124"/>
      <c r="C178" s="112"/>
      <c r="D178" s="112"/>
      <c r="E178" s="112"/>
      <c r="F178" s="112"/>
      <c r="G178" s="112"/>
      <c r="H178" s="112"/>
      <c r="I178" s="2" t="s">
        <v>25</v>
      </c>
      <c r="J178" s="2" t="s">
        <v>333</v>
      </c>
      <c r="K178" s="2" t="s">
        <v>44</v>
      </c>
      <c r="L178" s="2" t="s">
        <v>28</v>
      </c>
      <c r="M178" s="2" t="s">
        <v>978</v>
      </c>
      <c r="N178" s="22">
        <v>46113</v>
      </c>
      <c r="O178" s="2" t="s">
        <v>979</v>
      </c>
      <c r="P178" s="2">
        <v>15</v>
      </c>
      <c r="Q178" s="2"/>
      <c r="R178" s="2"/>
    </row>
    <row r="179" spans="1:18" s="1" customFormat="1" ht="17.649999999999999">
      <c r="A179" s="108">
        <v>20</v>
      </c>
      <c r="B179" s="134" t="s">
        <v>980</v>
      </c>
      <c r="C179" s="128" t="s">
        <v>20</v>
      </c>
      <c r="D179" s="128" t="s">
        <v>495</v>
      </c>
      <c r="E179" s="128" t="s">
        <v>22</v>
      </c>
      <c r="F179" s="128" t="s">
        <v>110</v>
      </c>
      <c r="G179" s="108">
        <v>13691172068</v>
      </c>
      <c r="H179" s="108" t="s">
        <v>981</v>
      </c>
      <c r="I179" s="2" t="s">
        <v>25</v>
      </c>
      <c r="J179" s="2" t="s">
        <v>47</v>
      </c>
      <c r="K179" s="2" t="s">
        <v>44</v>
      </c>
      <c r="L179" s="2" t="s">
        <v>28</v>
      </c>
      <c r="M179" s="2" t="s">
        <v>982</v>
      </c>
      <c r="N179" s="22">
        <v>45748</v>
      </c>
      <c r="O179" s="2" t="s">
        <v>983</v>
      </c>
      <c r="P179" s="2">
        <v>15</v>
      </c>
      <c r="Q179" s="2">
        <f>SUM(P179:P192)</f>
        <v>97.75</v>
      </c>
      <c r="R179" s="2"/>
    </row>
    <row r="180" spans="1:18" s="1" customFormat="1" ht="17.649999999999999">
      <c r="A180" s="114"/>
      <c r="B180" s="123"/>
      <c r="C180" s="129"/>
      <c r="D180" s="114"/>
      <c r="E180" s="114"/>
      <c r="F180" s="114"/>
      <c r="G180" s="114"/>
      <c r="H180" s="114"/>
      <c r="I180" s="2" t="s">
        <v>25</v>
      </c>
      <c r="J180" s="2" t="s">
        <v>222</v>
      </c>
      <c r="K180" s="2" t="s">
        <v>44</v>
      </c>
      <c r="L180" s="2" t="s">
        <v>28</v>
      </c>
      <c r="M180" s="2" t="s">
        <v>984</v>
      </c>
      <c r="N180" s="22">
        <v>46054</v>
      </c>
      <c r="O180" s="2" t="s">
        <v>985</v>
      </c>
      <c r="P180" s="2">
        <v>15</v>
      </c>
      <c r="Q180" s="2"/>
      <c r="R180" s="2"/>
    </row>
    <row r="181" spans="1:18" s="1" customFormat="1" ht="17.649999999999999">
      <c r="A181" s="114"/>
      <c r="B181" s="123"/>
      <c r="C181" s="129"/>
      <c r="D181" s="114"/>
      <c r="E181" s="114"/>
      <c r="F181" s="114"/>
      <c r="G181" s="114"/>
      <c r="H181" s="114"/>
      <c r="I181" s="2" t="s">
        <v>25</v>
      </c>
      <c r="J181" s="2" t="s">
        <v>228</v>
      </c>
      <c r="K181" s="2" t="s">
        <v>55</v>
      </c>
      <c r="L181" s="2" t="s">
        <v>28</v>
      </c>
      <c r="M181" s="2" t="s">
        <v>986</v>
      </c>
      <c r="N181" s="22">
        <v>46082</v>
      </c>
      <c r="O181" s="2" t="s">
        <v>987</v>
      </c>
      <c r="P181" s="2">
        <v>12.5</v>
      </c>
      <c r="Q181" s="2"/>
      <c r="R181" s="2"/>
    </row>
    <row r="182" spans="1:18" s="1" customFormat="1" ht="17.649999999999999">
      <c r="A182" s="114"/>
      <c r="B182" s="123"/>
      <c r="C182" s="129"/>
      <c r="D182" s="114"/>
      <c r="E182" s="114"/>
      <c r="F182" s="114"/>
      <c r="G182" s="114"/>
      <c r="H182" s="114"/>
      <c r="I182" s="2" t="s">
        <v>25</v>
      </c>
      <c r="J182" s="2" t="s">
        <v>73</v>
      </c>
      <c r="K182" s="2" t="s">
        <v>73</v>
      </c>
      <c r="L182" s="2" t="s">
        <v>28</v>
      </c>
      <c r="M182" s="2" t="s">
        <v>988</v>
      </c>
      <c r="N182" s="22">
        <v>45717</v>
      </c>
      <c r="O182" s="2" t="s">
        <v>989</v>
      </c>
      <c r="P182" s="2">
        <v>3.75</v>
      </c>
      <c r="Q182" s="2"/>
      <c r="R182" s="2"/>
    </row>
    <row r="183" spans="1:18" s="1" customFormat="1" ht="17.649999999999999">
      <c r="A183" s="114"/>
      <c r="B183" s="123"/>
      <c r="C183" s="129"/>
      <c r="D183" s="114"/>
      <c r="E183" s="114"/>
      <c r="F183" s="114"/>
      <c r="G183" s="114"/>
      <c r="H183" s="114"/>
      <c r="I183" s="2" t="s">
        <v>25</v>
      </c>
      <c r="J183" s="2" t="s">
        <v>73</v>
      </c>
      <c r="K183" s="2" t="s">
        <v>73</v>
      </c>
      <c r="L183" s="2" t="s">
        <v>28</v>
      </c>
      <c r="M183" s="2" t="s">
        <v>990</v>
      </c>
      <c r="N183" s="22">
        <v>45717</v>
      </c>
      <c r="O183" s="2" t="s">
        <v>991</v>
      </c>
      <c r="P183" s="2">
        <v>3.75</v>
      </c>
      <c r="Q183" s="2"/>
      <c r="R183" s="2"/>
    </row>
    <row r="184" spans="1:18" s="1" customFormat="1" ht="17.649999999999999">
      <c r="A184" s="114"/>
      <c r="B184" s="123"/>
      <c r="C184" s="129"/>
      <c r="D184" s="114"/>
      <c r="E184" s="114"/>
      <c r="F184" s="114"/>
      <c r="G184" s="114"/>
      <c r="H184" s="114"/>
      <c r="I184" s="2" t="s">
        <v>76</v>
      </c>
      <c r="J184" s="2" t="s">
        <v>992</v>
      </c>
      <c r="K184" s="2" t="s">
        <v>44</v>
      </c>
      <c r="L184" s="2" t="s">
        <v>28</v>
      </c>
      <c r="M184" s="2" t="s">
        <v>993</v>
      </c>
      <c r="N184" s="22">
        <v>45870</v>
      </c>
      <c r="O184" s="2" t="s">
        <v>994</v>
      </c>
      <c r="P184" s="2">
        <v>4.5</v>
      </c>
      <c r="Q184" s="2"/>
      <c r="R184" s="2"/>
    </row>
    <row r="185" spans="1:18" s="1" customFormat="1" ht="17.649999999999999">
      <c r="A185" s="114"/>
      <c r="B185" s="123"/>
      <c r="C185" s="129"/>
      <c r="D185" s="114"/>
      <c r="E185" s="114"/>
      <c r="F185" s="114"/>
      <c r="G185" s="114"/>
      <c r="H185" s="114"/>
      <c r="I185" s="2" t="s">
        <v>76</v>
      </c>
      <c r="J185" s="2" t="s">
        <v>995</v>
      </c>
      <c r="K185" s="2" t="s">
        <v>44</v>
      </c>
      <c r="L185" s="2" t="s">
        <v>28</v>
      </c>
      <c r="M185" s="2" t="s">
        <v>996</v>
      </c>
      <c r="N185" s="22">
        <v>45901</v>
      </c>
      <c r="O185" s="2" t="s">
        <v>997</v>
      </c>
      <c r="P185" s="2">
        <v>7.5</v>
      </c>
      <c r="Q185" s="2"/>
      <c r="R185" s="2"/>
    </row>
    <row r="186" spans="1:18" s="1" customFormat="1" ht="17.649999999999999">
      <c r="A186" s="114"/>
      <c r="B186" s="123"/>
      <c r="C186" s="129"/>
      <c r="D186" s="114"/>
      <c r="E186" s="114"/>
      <c r="F186" s="114"/>
      <c r="G186" s="114"/>
      <c r="H186" s="114"/>
      <c r="I186" s="2" t="s">
        <v>25</v>
      </c>
      <c r="J186" s="2" t="s">
        <v>998</v>
      </c>
      <c r="K186" s="2" t="s">
        <v>55</v>
      </c>
      <c r="L186" s="2" t="s">
        <v>28</v>
      </c>
      <c r="M186" s="2" t="s">
        <v>999</v>
      </c>
      <c r="N186" s="22">
        <v>45992</v>
      </c>
      <c r="O186" s="2" t="s">
        <v>1000</v>
      </c>
      <c r="P186" s="2">
        <v>6.25</v>
      </c>
      <c r="Q186" s="2"/>
      <c r="R186" s="2"/>
    </row>
    <row r="187" spans="1:18" s="1" customFormat="1" ht="17.649999999999999">
      <c r="A187" s="114"/>
      <c r="B187" s="123"/>
      <c r="C187" s="129"/>
      <c r="D187" s="114"/>
      <c r="E187" s="114"/>
      <c r="F187" s="114"/>
      <c r="G187" s="114"/>
      <c r="H187" s="114"/>
      <c r="I187" s="2" t="s">
        <v>25</v>
      </c>
      <c r="J187" s="2" t="s">
        <v>1001</v>
      </c>
      <c r="K187" s="2" t="s">
        <v>44</v>
      </c>
      <c r="L187" s="2" t="s">
        <v>28</v>
      </c>
      <c r="M187" s="2" t="s">
        <v>1002</v>
      </c>
      <c r="N187" s="22">
        <v>46023</v>
      </c>
      <c r="O187" s="2" t="s">
        <v>1003</v>
      </c>
      <c r="P187" s="2">
        <v>4.5</v>
      </c>
      <c r="Q187" s="2"/>
      <c r="R187" s="2"/>
    </row>
    <row r="188" spans="1:18" s="1" customFormat="1" ht="17.649999999999999">
      <c r="A188" s="114"/>
      <c r="B188" s="123"/>
      <c r="C188" s="129"/>
      <c r="D188" s="114"/>
      <c r="E188" s="114"/>
      <c r="F188" s="114"/>
      <c r="G188" s="114"/>
      <c r="H188" s="114"/>
      <c r="I188" s="2" t="s">
        <v>25</v>
      </c>
      <c r="J188" s="2" t="s">
        <v>998</v>
      </c>
      <c r="K188" s="2" t="s">
        <v>55</v>
      </c>
      <c r="L188" s="2" t="s">
        <v>28</v>
      </c>
      <c r="M188" s="2" t="s">
        <v>1004</v>
      </c>
      <c r="N188" s="22">
        <v>45901</v>
      </c>
      <c r="O188" s="2" t="s">
        <v>1005</v>
      </c>
      <c r="P188" s="2">
        <v>3.75</v>
      </c>
      <c r="Q188" s="2"/>
      <c r="R188" s="2"/>
    </row>
    <row r="189" spans="1:18" s="1" customFormat="1" ht="17.649999999999999">
      <c r="A189" s="114"/>
      <c r="B189" s="123"/>
      <c r="C189" s="129"/>
      <c r="D189" s="114"/>
      <c r="E189" s="114"/>
      <c r="F189" s="114"/>
      <c r="G189" s="114"/>
      <c r="H189" s="114"/>
      <c r="I189" s="2" t="s">
        <v>25</v>
      </c>
      <c r="J189" s="2" t="s">
        <v>998</v>
      </c>
      <c r="K189" s="2" t="s">
        <v>55</v>
      </c>
      <c r="L189" s="2" t="s">
        <v>28</v>
      </c>
      <c r="M189" s="2" t="s">
        <v>1006</v>
      </c>
      <c r="N189" s="22">
        <v>45901</v>
      </c>
      <c r="O189" s="2" t="s">
        <v>1007</v>
      </c>
      <c r="P189" s="2">
        <v>3.75</v>
      </c>
      <c r="Q189" s="2"/>
      <c r="R189" s="2"/>
    </row>
    <row r="190" spans="1:18" s="1" customFormat="1" ht="17.649999999999999">
      <c r="A190" s="114"/>
      <c r="B190" s="123"/>
      <c r="C190" s="129"/>
      <c r="D190" s="114"/>
      <c r="E190" s="114"/>
      <c r="F190" s="114"/>
      <c r="G190" s="114"/>
      <c r="H190" s="114"/>
      <c r="I190" s="2" t="s">
        <v>25</v>
      </c>
      <c r="J190" s="2" t="s">
        <v>1008</v>
      </c>
      <c r="K190" s="2" t="s">
        <v>55</v>
      </c>
      <c r="L190" s="2" t="s">
        <v>28</v>
      </c>
      <c r="M190" s="2" t="s">
        <v>1009</v>
      </c>
      <c r="N190" s="22">
        <v>45809</v>
      </c>
      <c r="O190" s="2" t="s">
        <v>1010</v>
      </c>
      <c r="P190" s="2">
        <v>3.75</v>
      </c>
      <c r="Q190" s="2"/>
      <c r="R190" s="2"/>
    </row>
    <row r="191" spans="1:18" s="1" customFormat="1" ht="17.649999999999999">
      <c r="A191" s="114"/>
      <c r="B191" s="123"/>
      <c r="C191" s="129"/>
      <c r="D191" s="114"/>
      <c r="E191" s="114"/>
      <c r="F191" s="114"/>
      <c r="G191" s="114"/>
      <c r="H191" s="114"/>
      <c r="I191" s="2" t="s">
        <v>25</v>
      </c>
      <c r="J191" s="2" t="s">
        <v>998</v>
      </c>
      <c r="K191" s="2" t="s">
        <v>44</v>
      </c>
      <c r="L191" s="2" t="s">
        <v>28</v>
      </c>
      <c r="M191" s="2" t="s">
        <v>1011</v>
      </c>
      <c r="N191" s="22">
        <v>45689</v>
      </c>
      <c r="O191" s="2" t="s">
        <v>1012</v>
      </c>
      <c r="P191" s="2">
        <v>7.5</v>
      </c>
      <c r="Q191" s="2"/>
      <c r="R191" s="2"/>
    </row>
    <row r="192" spans="1:18" s="1" customFormat="1" ht="17.649999999999999">
      <c r="A192" s="112"/>
      <c r="B192" s="124"/>
      <c r="C192" s="130"/>
      <c r="D192" s="112"/>
      <c r="E192" s="112"/>
      <c r="F192" s="112"/>
      <c r="G192" s="112"/>
      <c r="H192" s="112"/>
      <c r="I192" s="2" t="s">
        <v>25</v>
      </c>
      <c r="J192" s="2" t="s">
        <v>232</v>
      </c>
      <c r="K192" s="2" t="s">
        <v>55</v>
      </c>
      <c r="L192" s="2" t="s">
        <v>28</v>
      </c>
      <c r="M192" s="2" t="s">
        <v>1013</v>
      </c>
      <c r="N192" s="22">
        <v>45627</v>
      </c>
      <c r="O192" s="2" t="s">
        <v>1014</v>
      </c>
      <c r="P192" s="2">
        <v>6.25</v>
      </c>
      <c r="Q192" s="2"/>
      <c r="R192" s="2"/>
    </row>
    <row r="193" spans="1:18" s="1" customFormat="1" ht="15.75">
      <c r="A193" s="108">
        <v>21</v>
      </c>
      <c r="B193" s="108" t="s">
        <v>1015</v>
      </c>
      <c r="C193" s="108" t="s">
        <v>695</v>
      </c>
      <c r="D193" s="111" t="s">
        <v>495</v>
      </c>
      <c r="E193" s="108" t="s">
        <v>696</v>
      </c>
      <c r="F193" s="108" t="s">
        <v>1016</v>
      </c>
      <c r="G193" s="108">
        <v>19026243874</v>
      </c>
      <c r="H193" s="108" t="s">
        <v>1017</v>
      </c>
      <c r="I193" s="3" t="s">
        <v>25</v>
      </c>
      <c r="J193" s="2" t="s">
        <v>1018</v>
      </c>
      <c r="K193" s="2" t="s">
        <v>44</v>
      </c>
      <c r="L193" s="2" t="s">
        <v>28</v>
      </c>
      <c r="M193" s="2" t="s">
        <v>1019</v>
      </c>
      <c r="N193" s="14">
        <v>45689</v>
      </c>
      <c r="O193" s="2" t="s">
        <v>1020</v>
      </c>
      <c r="P193" s="2">
        <v>15</v>
      </c>
      <c r="Q193" s="2">
        <f>SUM(P193:P199)</f>
        <v>38.424999999999997</v>
      </c>
      <c r="R193" s="2" t="s">
        <v>1021</v>
      </c>
    </row>
    <row r="194" spans="1:18" s="1" customFormat="1" ht="15.75">
      <c r="A194" s="109"/>
      <c r="B194" s="109"/>
      <c r="C194" s="109"/>
      <c r="D194" s="114"/>
      <c r="E194" s="109"/>
      <c r="F194" s="109"/>
      <c r="G194" s="109"/>
      <c r="H194" s="109"/>
      <c r="I194" s="23" t="s">
        <v>25</v>
      </c>
      <c r="J194" s="2" t="s">
        <v>1022</v>
      </c>
      <c r="K194" s="2" t="s">
        <v>59</v>
      </c>
      <c r="L194" s="2" t="s">
        <v>28</v>
      </c>
      <c r="M194" s="2" t="s">
        <v>1023</v>
      </c>
      <c r="N194" s="14">
        <v>45717</v>
      </c>
      <c r="O194" s="2" t="s">
        <v>1024</v>
      </c>
      <c r="P194" s="2">
        <v>5</v>
      </c>
      <c r="Q194" s="2"/>
      <c r="R194" s="2"/>
    </row>
    <row r="195" spans="1:18" s="1" customFormat="1" ht="15.75">
      <c r="A195" s="109"/>
      <c r="B195" s="109"/>
      <c r="C195" s="109"/>
      <c r="D195" s="114"/>
      <c r="E195" s="109"/>
      <c r="F195" s="109"/>
      <c r="G195" s="109"/>
      <c r="H195" s="109"/>
      <c r="I195" s="23" t="s">
        <v>76</v>
      </c>
      <c r="J195" s="2" t="s">
        <v>290</v>
      </c>
      <c r="K195" s="2" t="s">
        <v>92</v>
      </c>
      <c r="L195" s="2" t="s">
        <v>82</v>
      </c>
      <c r="M195" s="2" t="s">
        <v>1025</v>
      </c>
      <c r="N195" s="14">
        <v>45536</v>
      </c>
      <c r="O195" s="2" t="s">
        <v>1026</v>
      </c>
      <c r="P195" s="2">
        <v>0.375</v>
      </c>
      <c r="Q195" s="2"/>
      <c r="R195" s="2"/>
    </row>
    <row r="196" spans="1:18" s="1" customFormat="1" ht="15.75">
      <c r="A196" s="109"/>
      <c r="B196" s="109"/>
      <c r="C196" s="109"/>
      <c r="D196" s="114"/>
      <c r="E196" s="109"/>
      <c r="F196" s="109"/>
      <c r="G196" s="109"/>
      <c r="H196" s="109"/>
      <c r="I196" s="23" t="s">
        <v>25</v>
      </c>
      <c r="J196" s="2" t="s">
        <v>1027</v>
      </c>
      <c r="K196" s="2" t="s">
        <v>59</v>
      </c>
      <c r="L196" s="2"/>
      <c r="M196" s="2" t="s">
        <v>1028</v>
      </c>
      <c r="N196" s="14">
        <v>45839</v>
      </c>
      <c r="O196" s="2" t="s">
        <v>1029</v>
      </c>
      <c r="P196" s="2">
        <v>5</v>
      </c>
      <c r="Q196" s="2"/>
      <c r="R196" s="2"/>
    </row>
    <row r="197" spans="1:18" s="1" customFormat="1" ht="15.75">
      <c r="A197" s="109"/>
      <c r="B197" s="109"/>
      <c r="C197" s="109"/>
      <c r="D197" s="114"/>
      <c r="E197" s="109"/>
      <c r="F197" s="109"/>
      <c r="G197" s="109"/>
      <c r="H197" s="109"/>
      <c r="I197" s="23" t="s">
        <v>25</v>
      </c>
      <c r="J197" s="2" t="s">
        <v>1027</v>
      </c>
      <c r="K197" s="2" t="s">
        <v>59</v>
      </c>
      <c r="L197" s="2" t="s">
        <v>28</v>
      </c>
      <c r="M197" s="2" t="s">
        <v>1030</v>
      </c>
      <c r="N197" s="14">
        <v>45992</v>
      </c>
      <c r="O197" s="2" t="s">
        <v>1031</v>
      </c>
      <c r="P197" s="2">
        <v>5</v>
      </c>
      <c r="Q197" s="2"/>
      <c r="R197" s="2"/>
    </row>
    <row r="198" spans="1:18" s="1" customFormat="1" ht="15.75">
      <c r="A198" s="109"/>
      <c r="B198" s="109"/>
      <c r="C198" s="109"/>
      <c r="D198" s="114"/>
      <c r="E198" s="109"/>
      <c r="F198" s="109"/>
      <c r="G198" s="109"/>
      <c r="H198" s="109"/>
      <c r="I198" s="23" t="s">
        <v>25</v>
      </c>
      <c r="J198" s="2" t="s">
        <v>838</v>
      </c>
      <c r="K198" s="2" t="s">
        <v>88</v>
      </c>
      <c r="L198" s="2" t="s">
        <v>28</v>
      </c>
      <c r="M198" s="2" t="s">
        <v>1032</v>
      </c>
      <c r="N198" s="14">
        <v>46054</v>
      </c>
      <c r="O198" s="2" t="s">
        <v>1033</v>
      </c>
      <c r="P198" s="2">
        <v>1.8</v>
      </c>
      <c r="Q198" s="2"/>
      <c r="R198" s="2"/>
    </row>
    <row r="199" spans="1:18" s="1" customFormat="1" ht="15.75">
      <c r="A199" s="110"/>
      <c r="B199" s="110"/>
      <c r="C199" s="110"/>
      <c r="D199" s="112"/>
      <c r="E199" s="110"/>
      <c r="F199" s="110"/>
      <c r="G199" s="110"/>
      <c r="H199" s="110"/>
      <c r="I199" s="23" t="s">
        <v>25</v>
      </c>
      <c r="J199" s="2" t="s">
        <v>1034</v>
      </c>
      <c r="K199" s="2" t="s">
        <v>55</v>
      </c>
      <c r="L199" s="2" t="s">
        <v>28</v>
      </c>
      <c r="M199" s="2" t="s">
        <v>1035</v>
      </c>
      <c r="N199" s="14">
        <v>45931</v>
      </c>
      <c r="O199" s="2" t="s">
        <v>1036</v>
      </c>
      <c r="P199" s="2">
        <v>6.25</v>
      </c>
      <c r="Q199" s="2"/>
      <c r="R199" s="2"/>
    </row>
    <row r="200" spans="1:18" s="1" customFormat="1" ht="15.75">
      <c r="A200" s="105">
        <v>22</v>
      </c>
      <c r="B200" s="105" t="s">
        <v>1037</v>
      </c>
      <c r="C200" s="105" t="s">
        <v>1038</v>
      </c>
      <c r="D200" s="111" t="s">
        <v>495</v>
      </c>
      <c r="E200" s="105" t="s">
        <v>1039</v>
      </c>
      <c r="F200" s="105" t="s">
        <v>1040</v>
      </c>
      <c r="G200" s="105">
        <v>15038340435</v>
      </c>
      <c r="H200" s="105" t="s">
        <v>1041</v>
      </c>
      <c r="I200" s="24" t="s">
        <v>1042</v>
      </c>
      <c r="J200" s="2" t="s">
        <v>333</v>
      </c>
      <c r="K200" s="2" t="s">
        <v>33</v>
      </c>
      <c r="L200" s="2" t="s">
        <v>28</v>
      </c>
      <c r="M200" s="2" t="s">
        <v>1043</v>
      </c>
      <c r="N200" s="12">
        <v>45597</v>
      </c>
      <c r="O200" s="2" t="s">
        <v>1044</v>
      </c>
      <c r="P200" s="2">
        <v>15</v>
      </c>
      <c r="Q200" s="2">
        <v>129.5</v>
      </c>
      <c r="R200" s="2"/>
    </row>
    <row r="201" spans="1:18" s="1" customFormat="1" ht="15.4">
      <c r="A201" s="106"/>
      <c r="B201" s="106"/>
      <c r="C201" s="106"/>
      <c r="D201" s="114"/>
      <c r="E201" s="106"/>
      <c r="F201" s="106"/>
      <c r="G201" s="106"/>
      <c r="H201" s="106"/>
      <c r="I201" s="9" t="s">
        <v>387</v>
      </c>
      <c r="J201" s="2" t="s">
        <v>47</v>
      </c>
      <c r="K201" s="2" t="s">
        <v>1045</v>
      </c>
      <c r="L201" s="2" t="s">
        <v>28</v>
      </c>
      <c r="M201" s="2" t="s">
        <v>1046</v>
      </c>
      <c r="N201" s="12">
        <v>45901</v>
      </c>
      <c r="O201" s="2" t="s">
        <v>1047</v>
      </c>
      <c r="P201" s="2">
        <v>15</v>
      </c>
      <c r="Q201" s="2"/>
      <c r="R201" s="2"/>
    </row>
    <row r="202" spans="1:18" s="1" customFormat="1" ht="15.4">
      <c r="A202" s="106"/>
      <c r="B202" s="106"/>
      <c r="C202" s="106"/>
      <c r="D202" s="114"/>
      <c r="E202" s="106"/>
      <c r="F202" s="106"/>
      <c r="G202" s="106"/>
      <c r="H202" s="106"/>
      <c r="I202" s="9" t="s">
        <v>387</v>
      </c>
      <c r="J202" s="2" t="s">
        <v>222</v>
      </c>
      <c r="K202" s="2" t="s">
        <v>1045</v>
      </c>
      <c r="L202" s="2" t="s">
        <v>28</v>
      </c>
      <c r="M202" s="2" t="s">
        <v>1048</v>
      </c>
      <c r="N202" s="12">
        <v>45231</v>
      </c>
      <c r="O202" s="2" t="s">
        <v>1049</v>
      </c>
      <c r="P202" s="2">
        <v>21</v>
      </c>
      <c r="Q202" s="2"/>
      <c r="R202" s="2"/>
    </row>
    <row r="203" spans="1:18" s="1" customFormat="1" ht="15.4">
      <c r="A203" s="106"/>
      <c r="B203" s="106"/>
      <c r="C203" s="106"/>
      <c r="D203" s="114"/>
      <c r="E203" s="106"/>
      <c r="F203" s="106"/>
      <c r="G203" s="106"/>
      <c r="H203" s="106"/>
      <c r="I203" s="9" t="s">
        <v>387</v>
      </c>
      <c r="J203" s="2" t="s">
        <v>178</v>
      </c>
      <c r="K203" s="2" t="s">
        <v>1045</v>
      </c>
      <c r="L203" s="2" t="s">
        <v>28</v>
      </c>
      <c r="M203" s="2" t="s">
        <v>1050</v>
      </c>
      <c r="N203" s="12">
        <v>45896</v>
      </c>
      <c r="O203" s="2" t="s">
        <v>1051</v>
      </c>
      <c r="P203" s="2">
        <v>7.5</v>
      </c>
      <c r="Q203" s="2"/>
      <c r="R203" s="2"/>
    </row>
    <row r="204" spans="1:18" s="1" customFormat="1" ht="15.4">
      <c r="A204" s="106"/>
      <c r="B204" s="106"/>
      <c r="C204" s="106"/>
      <c r="D204" s="114"/>
      <c r="E204" s="106"/>
      <c r="F204" s="106"/>
      <c r="G204" s="106"/>
      <c r="H204" s="106"/>
      <c r="I204" s="9" t="s">
        <v>25</v>
      </c>
      <c r="J204" s="2" t="s">
        <v>304</v>
      </c>
      <c r="K204" s="2" t="s">
        <v>44</v>
      </c>
      <c r="L204" s="2" t="s">
        <v>28</v>
      </c>
      <c r="M204" s="2" t="s">
        <v>1052</v>
      </c>
      <c r="N204" s="12">
        <v>46063</v>
      </c>
      <c r="O204" s="2" t="s">
        <v>1053</v>
      </c>
      <c r="P204" s="2">
        <v>15</v>
      </c>
      <c r="Q204" s="2"/>
      <c r="R204" s="2"/>
    </row>
    <row r="205" spans="1:18" s="1" customFormat="1" ht="13.9">
      <c r="A205" s="106"/>
      <c r="B205" s="106"/>
      <c r="C205" s="106"/>
      <c r="D205" s="114"/>
      <c r="E205" s="106"/>
      <c r="F205" s="106"/>
      <c r="G205" s="106"/>
      <c r="H205" s="106"/>
      <c r="I205" s="2" t="s">
        <v>25</v>
      </c>
      <c r="J205" s="2" t="s">
        <v>47</v>
      </c>
      <c r="K205" s="2" t="s">
        <v>44</v>
      </c>
      <c r="L205" s="2" t="s">
        <v>28</v>
      </c>
      <c r="M205" s="2" t="s">
        <v>572</v>
      </c>
      <c r="N205" s="8">
        <v>46023</v>
      </c>
      <c r="O205" s="2" t="s">
        <v>1054</v>
      </c>
      <c r="P205" s="2">
        <v>7.5</v>
      </c>
      <c r="Q205" s="2"/>
      <c r="R205" s="2"/>
    </row>
    <row r="206" spans="1:18" s="1" customFormat="1" ht="15.4">
      <c r="A206" s="106"/>
      <c r="B206" s="106"/>
      <c r="C206" s="106"/>
      <c r="D206" s="114"/>
      <c r="E206" s="106"/>
      <c r="F206" s="106"/>
      <c r="G206" s="106"/>
      <c r="H206" s="106"/>
      <c r="I206" s="9" t="s">
        <v>25</v>
      </c>
      <c r="J206" s="2" t="s">
        <v>1055</v>
      </c>
      <c r="K206" s="2" t="s">
        <v>55</v>
      </c>
      <c r="L206" s="2" t="s">
        <v>28</v>
      </c>
      <c r="M206" s="2" t="s">
        <v>1056</v>
      </c>
      <c r="N206" s="12">
        <v>45474</v>
      </c>
      <c r="O206" s="2" t="s">
        <v>1057</v>
      </c>
      <c r="P206" s="2">
        <v>6.25</v>
      </c>
      <c r="Q206" s="2"/>
      <c r="R206" s="2"/>
    </row>
    <row r="207" spans="1:18" s="1" customFormat="1" ht="15.4">
      <c r="A207" s="106"/>
      <c r="B207" s="106"/>
      <c r="C207" s="106"/>
      <c r="D207" s="114"/>
      <c r="E207" s="106"/>
      <c r="F207" s="106"/>
      <c r="G207" s="106"/>
      <c r="H207" s="106"/>
      <c r="I207" s="9" t="s">
        <v>25</v>
      </c>
      <c r="J207" s="2" t="s">
        <v>205</v>
      </c>
      <c r="K207" s="2" t="s">
        <v>44</v>
      </c>
      <c r="L207" s="2" t="s">
        <v>28</v>
      </c>
      <c r="M207" s="2" t="s">
        <v>1058</v>
      </c>
      <c r="N207" s="12">
        <v>45597</v>
      </c>
      <c r="O207" s="2" t="s">
        <v>1059</v>
      </c>
      <c r="P207" s="2">
        <v>7.5</v>
      </c>
      <c r="Q207" s="2"/>
      <c r="R207" s="2"/>
    </row>
    <row r="208" spans="1:18" s="1" customFormat="1" ht="15.4">
      <c r="A208" s="106"/>
      <c r="B208" s="106"/>
      <c r="C208" s="106"/>
      <c r="D208" s="114"/>
      <c r="E208" s="106"/>
      <c r="F208" s="106"/>
      <c r="G208" s="106"/>
      <c r="H208" s="106"/>
      <c r="I208" s="9" t="s">
        <v>25</v>
      </c>
      <c r="J208" s="2" t="s">
        <v>1055</v>
      </c>
      <c r="K208" s="2" t="s">
        <v>55</v>
      </c>
      <c r="L208" s="2" t="s">
        <v>28</v>
      </c>
      <c r="M208" s="2" t="s">
        <v>567</v>
      </c>
      <c r="N208" s="12">
        <v>45627</v>
      </c>
      <c r="O208" s="2" t="s">
        <v>1060</v>
      </c>
      <c r="P208" s="2">
        <v>6.25</v>
      </c>
      <c r="Q208" s="2"/>
      <c r="R208" s="2"/>
    </row>
    <row r="209" spans="1:18" s="1" customFormat="1" ht="15.4">
      <c r="A209" s="106"/>
      <c r="B209" s="106"/>
      <c r="C209" s="106"/>
      <c r="D209" s="114"/>
      <c r="E209" s="106"/>
      <c r="F209" s="106"/>
      <c r="G209" s="106"/>
      <c r="H209" s="106"/>
      <c r="I209" s="9" t="s">
        <v>25</v>
      </c>
      <c r="J209" s="2" t="s">
        <v>1061</v>
      </c>
      <c r="K209" s="2" t="s">
        <v>55</v>
      </c>
      <c r="L209" s="2" t="s">
        <v>28</v>
      </c>
      <c r="M209" s="2" t="s">
        <v>1062</v>
      </c>
      <c r="N209" s="12">
        <v>45047</v>
      </c>
      <c r="O209" s="2" t="s">
        <v>1063</v>
      </c>
      <c r="P209" s="2">
        <v>6.25</v>
      </c>
      <c r="Q209" s="2"/>
      <c r="R209" s="2"/>
    </row>
    <row r="210" spans="1:18" s="1" customFormat="1" ht="15.4">
      <c r="A210" s="106"/>
      <c r="B210" s="106"/>
      <c r="C210" s="106"/>
      <c r="D210" s="114"/>
      <c r="E210" s="106"/>
      <c r="F210" s="106"/>
      <c r="G210" s="106"/>
      <c r="H210" s="106"/>
      <c r="I210" s="9" t="s">
        <v>25</v>
      </c>
      <c r="J210" s="2" t="s">
        <v>147</v>
      </c>
      <c r="K210" s="2" t="s">
        <v>44</v>
      </c>
      <c r="L210" s="2" t="s">
        <v>28</v>
      </c>
      <c r="M210" s="2" t="s">
        <v>1064</v>
      </c>
      <c r="N210" s="12">
        <v>45901</v>
      </c>
      <c r="O210" s="2" t="s">
        <v>1065</v>
      </c>
      <c r="P210" s="2">
        <v>4.5</v>
      </c>
      <c r="Q210" s="2"/>
      <c r="R210" s="2"/>
    </row>
    <row r="211" spans="1:18" s="1" customFormat="1" ht="15.75">
      <c r="A211" s="106"/>
      <c r="B211" s="106"/>
      <c r="C211" s="106"/>
      <c r="D211" s="114"/>
      <c r="E211" s="106"/>
      <c r="F211" s="106"/>
      <c r="G211" s="106"/>
      <c r="H211" s="106"/>
      <c r="I211" s="9" t="s">
        <v>25</v>
      </c>
      <c r="J211" s="2" t="s">
        <v>43</v>
      </c>
      <c r="K211" s="2" t="s">
        <v>55</v>
      </c>
      <c r="L211" s="2" t="s">
        <v>28</v>
      </c>
      <c r="M211" s="2" t="s">
        <v>1066</v>
      </c>
      <c r="N211" s="14">
        <v>45658</v>
      </c>
      <c r="O211" s="2" t="s">
        <v>1067</v>
      </c>
      <c r="P211" s="2">
        <v>3.75</v>
      </c>
      <c r="Q211" s="2"/>
      <c r="R211" s="2"/>
    </row>
    <row r="212" spans="1:18" s="1" customFormat="1" ht="15.4">
      <c r="A212" s="106"/>
      <c r="B212" s="106"/>
      <c r="C212" s="106"/>
      <c r="D212" s="114"/>
      <c r="E212" s="106"/>
      <c r="F212" s="106"/>
      <c r="G212" s="106"/>
      <c r="H212" s="106"/>
      <c r="I212" s="9" t="s">
        <v>25</v>
      </c>
      <c r="J212" s="2" t="s">
        <v>333</v>
      </c>
      <c r="K212" s="2" t="s">
        <v>44</v>
      </c>
      <c r="L212" s="2" t="s">
        <v>28</v>
      </c>
      <c r="M212" s="2" t="s">
        <v>1068</v>
      </c>
      <c r="N212" s="12">
        <v>45689</v>
      </c>
      <c r="O212" s="2" t="s">
        <v>1069</v>
      </c>
      <c r="P212" s="2">
        <v>3</v>
      </c>
      <c r="Q212" s="2"/>
      <c r="R212" s="2"/>
    </row>
    <row r="213" spans="1:18" s="1" customFormat="1" ht="15.75">
      <c r="A213" s="106"/>
      <c r="B213" s="106"/>
      <c r="C213" s="106"/>
      <c r="D213" s="114"/>
      <c r="E213" s="106"/>
      <c r="F213" s="106"/>
      <c r="G213" s="106"/>
      <c r="H213" s="106"/>
      <c r="I213" s="9" t="s">
        <v>25</v>
      </c>
      <c r="J213" s="2" t="s">
        <v>1061</v>
      </c>
      <c r="K213" s="2" t="s">
        <v>55</v>
      </c>
      <c r="L213" s="2" t="s">
        <v>28</v>
      </c>
      <c r="M213" s="2" t="s">
        <v>578</v>
      </c>
      <c r="N213" s="14">
        <v>46082</v>
      </c>
      <c r="O213" s="2" t="s">
        <v>1070</v>
      </c>
      <c r="P213" s="2">
        <v>2.5</v>
      </c>
      <c r="Q213" s="2"/>
      <c r="R213" s="2"/>
    </row>
    <row r="214" spans="1:18" s="1" customFormat="1" ht="15.4">
      <c r="A214" s="106"/>
      <c r="B214" s="106"/>
      <c r="C214" s="106"/>
      <c r="D214" s="114"/>
      <c r="E214" s="106"/>
      <c r="F214" s="106"/>
      <c r="G214" s="106"/>
      <c r="H214" s="106"/>
      <c r="I214" s="9" t="s">
        <v>25</v>
      </c>
      <c r="J214" s="2" t="s">
        <v>333</v>
      </c>
      <c r="K214" s="2" t="s">
        <v>1045</v>
      </c>
      <c r="L214" s="2" t="s">
        <v>28</v>
      </c>
      <c r="M214" s="2" t="s">
        <v>1071</v>
      </c>
      <c r="N214" s="12">
        <v>46113</v>
      </c>
      <c r="O214" s="2" t="s">
        <v>1072</v>
      </c>
      <c r="P214" s="2">
        <v>3</v>
      </c>
      <c r="Q214" s="2"/>
      <c r="R214" s="2"/>
    </row>
    <row r="215" spans="1:18" s="1" customFormat="1" ht="15.75">
      <c r="A215" s="106"/>
      <c r="B215" s="106"/>
      <c r="C215" s="106"/>
      <c r="D215" s="114"/>
      <c r="E215" s="106"/>
      <c r="F215" s="106"/>
      <c r="G215" s="106"/>
      <c r="H215" s="106"/>
      <c r="I215" s="9" t="s">
        <v>25</v>
      </c>
      <c r="J215" s="2" t="s">
        <v>47</v>
      </c>
      <c r="K215" s="2" t="s">
        <v>44</v>
      </c>
      <c r="L215" s="2" t="s">
        <v>28</v>
      </c>
      <c r="M215" s="2" t="s">
        <v>1073</v>
      </c>
      <c r="N215" s="14">
        <v>45748</v>
      </c>
      <c r="O215" s="2" t="s">
        <v>1074</v>
      </c>
      <c r="P215" s="2">
        <v>3</v>
      </c>
      <c r="Q215" s="2"/>
      <c r="R215" s="2"/>
    </row>
    <row r="216" spans="1:18" s="1" customFormat="1" ht="15.4">
      <c r="A216" s="107"/>
      <c r="B216" s="107"/>
      <c r="C216" s="107"/>
      <c r="D216" s="112"/>
      <c r="E216" s="107"/>
      <c r="F216" s="107"/>
      <c r="G216" s="107"/>
      <c r="H216" s="107"/>
      <c r="I216" s="9" t="s">
        <v>387</v>
      </c>
      <c r="J216" s="2" t="s">
        <v>169</v>
      </c>
      <c r="K216" s="2" t="s">
        <v>1075</v>
      </c>
      <c r="L216" s="2" t="s">
        <v>28</v>
      </c>
      <c r="M216" s="2" t="s">
        <v>1076</v>
      </c>
      <c r="N216" s="12">
        <v>46054</v>
      </c>
      <c r="O216" s="2" t="s">
        <v>1077</v>
      </c>
      <c r="P216" s="2">
        <v>2.5</v>
      </c>
      <c r="Q216" s="2"/>
      <c r="R216" s="2"/>
    </row>
    <row r="217" spans="1:18" s="1" customFormat="1" ht="13.9">
      <c r="A217" s="108">
        <v>23</v>
      </c>
      <c r="B217" s="111" t="s">
        <v>1078</v>
      </c>
      <c r="C217" s="111" t="s">
        <v>20</v>
      </c>
      <c r="D217" s="111" t="s">
        <v>495</v>
      </c>
      <c r="E217" s="135" t="s">
        <v>1079</v>
      </c>
      <c r="F217" s="189" t="s">
        <v>249</v>
      </c>
      <c r="G217" s="111">
        <v>18201572361</v>
      </c>
      <c r="H217" s="142" t="s">
        <v>656</v>
      </c>
      <c r="I217" s="5" t="s">
        <v>25</v>
      </c>
      <c r="J217" s="2" t="s">
        <v>178</v>
      </c>
      <c r="K217" s="2" t="s">
        <v>44</v>
      </c>
      <c r="L217" s="2"/>
      <c r="M217" s="2" t="s">
        <v>1080</v>
      </c>
      <c r="N217" s="4" t="s">
        <v>1081</v>
      </c>
      <c r="O217" s="2" t="s">
        <v>1082</v>
      </c>
      <c r="P217" s="2">
        <v>15</v>
      </c>
      <c r="Q217" s="2">
        <v>79</v>
      </c>
      <c r="R217" s="2"/>
    </row>
    <row r="218" spans="1:18" s="1" customFormat="1" ht="15.75">
      <c r="A218" s="109"/>
      <c r="B218" s="114"/>
      <c r="C218" s="114"/>
      <c r="D218" s="114"/>
      <c r="E218" s="136"/>
      <c r="F218" s="190"/>
      <c r="G218" s="114"/>
      <c r="H218" s="143"/>
      <c r="I218" s="5" t="s">
        <v>25</v>
      </c>
      <c r="J218" s="2" t="s">
        <v>1083</v>
      </c>
      <c r="K218" s="2" t="s">
        <v>44</v>
      </c>
      <c r="L218" s="2"/>
      <c r="M218" s="2" t="s">
        <v>1084</v>
      </c>
      <c r="N218" s="14" t="s">
        <v>1085</v>
      </c>
      <c r="O218" s="2" t="s">
        <v>1086</v>
      </c>
      <c r="P218" s="2">
        <v>15</v>
      </c>
      <c r="Q218" s="2"/>
      <c r="R218" s="2"/>
    </row>
    <row r="219" spans="1:18" s="1" customFormat="1" ht="15.75">
      <c r="A219" s="109"/>
      <c r="B219" s="114"/>
      <c r="C219" s="114"/>
      <c r="D219" s="114"/>
      <c r="E219" s="136"/>
      <c r="F219" s="190"/>
      <c r="G219" s="114"/>
      <c r="H219" s="143"/>
      <c r="I219" s="5" t="s">
        <v>25</v>
      </c>
      <c r="J219" s="2" t="s">
        <v>47</v>
      </c>
      <c r="K219" s="2" t="s">
        <v>44</v>
      </c>
      <c r="L219" s="2"/>
      <c r="M219" s="2" t="s">
        <v>1087</v>
      </c>
      <c r="N219" s="14" t="s">
        <v>1088</v>
      </c>
      <c r="O219" s="2" t="s">
        <v>1089</v>
      </c>
      <c r="P219" s="2">
        <v>7.5</v>
      </c>
      <c r="Q219" s="2"/>
      <c r="R219" s="2"/>
    </row>
    <row r="220" spans="1:18" s="1" customFormat="1" ht="15.75">
      <c r="A220" s="109"/>
      <c r="B220" s="114"/>
      <c r="C220" s="114"/>
      <c r="D220" s="114"/>
      <c r="E220" s="136"/>
      <c r="F220" s="190"/>
      <c r="G220" s="114"/>
      <c r="H220" s="143"/>
      <c r="I220" s="5" t="s">
        <v>25</v>
      </c>
      <c r="J220" s="2" t="s">
        <v>178</v>
      </c>
      <c r="K220" s="2" t="s">
        <v>44</v>
      </c>
      <c r="L220" s="2"/>
      <c r="M220" s="2" t="s">
        <v>1090</v>
      </c>
      <c r="N220" s="14" t="s">
        <v>1091</v>
      </c>
      <c r="O220" s="2" t="s">
        <v>1092</v>
      </c>
      <c r="P220" s="2">
        <v>7.5</v>
      </c>
      <c r="Q220" s="2"/>
      <c r="R220" s="2"/>
    </row>
    <row r="221" spans="1:18" s="1" customFormat="1" ht="15.75">
      <c r="A221" s="109"/>
      <c r="B221" s="114"/>
      <c r="C221" s="114"/>
      <c r="D221" s="114"/>
      <c r="E221" s="136"/>
      <c r="F221" s="190"/>
      <c r="G221" s="114"/>
      <c r="H221" s="143"/>
      <c r="I221" s="5" t="s">
        <v>25</v>
      </c>
      <c r="J221" s="2" t="s">
        <v>147</v>
      </c>
      <c r="K221" s="2" t="s">
        <v>55</v>
      </c>
      <c r="L221" s="2"/>
      <c r="M221" s="2" t="s">
        <v>1093</v>
      </c>
      <c r="N221" s="14" t="s">
        <v>1094</v>
      </c>
      <c r="O221" s="2" t="s">
        <v>1095</v>
      </c>
      <c r="P221" s="2">
        <v>12.5</v>
      </c>
      <c r="Q221" s="2"/>
      <c r="R221" s="2"/>
    </row>
    <row r="222" spans="1:18" s="1" customFormat="1" ht="15.75">
      <c r="A222" s="109"/>
      <c r="B222" s="114"/>
      <c r="C222" s="114"/>
      <c r="D222" s="114"/>
      <c r="E222" s="136"/>
      <c r="F222" s="190"/>
      <c r="G222" s="114"/>
      <c r="H222" s="143"/>
      <c r="I222" s="5" t="s">
        <v>25</v>
      </c>
      <c r="J222" s="2" t="s">
        <v>169</v>
      </c>
      <c r="K222" s="2" t="s">
        <v>55</v>
      </c>
      <c r="L222" s="2"/>
      <c r="M222" s="2" t="s">
        <v>1096</v>
      </c>
      <c r="N222" s="14" t="s">
        <v>1097</v>
      </c>
      <c r="O222" s="2" t="s">
        <v>1098</v>
      </c>
      <c r="P222" s="2">
        <v>6.25</v>
      </c>
      <c r="Q222" s="2"/>
      <c r="R222" s="2"/>
    </row>
    <row r="223" spans="1:18" s="1" customFormat="1" ht="15.75">
      <c r="A223" s="109"/>
      <c r="B223" s="114"/>
      <c r="C223" s="114"/>
      <c r="D223" s="114"/>
      <c r="E223" s="136"/>
      <c r="F223" s="190"/>
      <c r="G223" s="114"/>
      <c r="H223" s="143"/>
      <c r="I223" s="5" t="s">
        <v>25</v>
      </c>
      <c r="J223" s="2" t="s">
        <v>169</v>
      </c>
      <c r="K223" s="2" t="s">
        <v>55</v>
      </c>
      <c r="L223" s="2"/>
      <c r="M223" s="2" t="s">
        <v>1099</v>
      </c>
      <c r="N223" s="14" t="s">
        <v>1100</v>
      </c>
      <c r="O223" s="2" t="s">
        <v>1101</v>
      </c>
      <c r="P223" s="2">
        <v>6.25</v>
      </c>
      <c r="Q223" s="2"/>
      <c r="R223" s="2"/>
    </row>
    <row r="224" spans="1:18" s="1" customFormat="1" ht="15.75">
      <c r="A224" s="109"/>
      <c r="B224" s="114"/>
      <c r="C224" s="114"/>
      <c r="D224" s="114"/>
      <c r="E224" s="136"/>
      <c r="F224" s="190"/>
      <c r="G224" s="114"/>
      <c r="H224" s="143"/>
      <c r="I224" s="5" t="s">
        <v>25</v>
      </c>
      <c r="J224" s="2"/>
      <c r="K224" s="2" t="s">
        <v>73</v>
      </c>
      <c r="L224" s="2"/>
      <c r="M224" s="2" t="s">
        <v>1102</v>
      </c>
      <c r="N224" s="14" t="s">
        <v>1103</v>
      </c>
      <c r="O224" s="2" t="s">
        <v>1104</v>
      </c>
      <c r="P224" s="2">
        <v>3.75</v>
      </c>
      <c r="Q224" s="2"/>
      <c r="R224" s="2"/>
    </row>
    <row r="225" spans="1:18" s="1" customFormat="1" ht="15.75">
      <c r="A225" s="109"/>
      <c r="B225" s="114"/>
      <c r="C225" s="114"/>
      <c r="D225" s="114"/>
      <c r="E225" s="136"/>
      <c r="F225" s="190"/>
      <c r="G225" s="114"/>
      <c r="H225" s="143"/>
      <c r="I225" s="5" t="s">
        <v>25</v>
      </c>
      <c r="J225" s="2"/>
      <c r="K225" s="2" t="s">
        <v>73</v>
      </c>
      <c r="L225" s="2"/>
      <c r="M225" s="2" t="s">
        <v>1105</v>
      </c>
      <c r="N225" s="14" t="s">
        <v>1106</v>
      </c>
      <c r="O225" s="2" t="s">
        <v>1107</v>
      </c>
      <c r="P225" s="2">
        <v>2.25</v>
      </c>
      <c r="Q225" s="2"/>
      <c r="R225" s="2"/>
    </row>
    <row r="226" spans="1:18" s="1" customFormat="1" ht="15.75">
      <c r="A226" s="109"/>
      <c r="B226" s="114"/>
      <c r="C226" s="114"/>
      <c r="D226" s="114"/>
      <c r="E226" s="136"/>
      <c r="F226" s="190"/>
      <c r="G226" s="114"/>
      <c r="H226" s="143"/>
      <c r="I226" s="5" t="s">
        <v>25</v>
      </c>
      <c r="J226" s="2"/>
      <c r="K226" s="2" t="s">
        <v>73</v>
      </c>
      <c r="L226" s="2"/>
      <c r="M226" s="2" t="s">
        <v>1108</v>
      </c>
      <c r="N226" s="14" t="s">
        <v>1109</v>
      </c>
      <c r="O226" s="2" t="s">
        <v>1110</v>
      </c>
      <c r="P226" s="2">
        <v>1.5</v>
      </c>
      <c r="Q226" s="2"/>
      <c r="R226" s="2"/>
    </row>
    <row r="227" spans="1:18" s="1" customFormat="1" ht="15.75">
      <c r="A227" s="110"/>
      <c r="B227" s="112"/>
      <c r="C227" s="112"/>
      <c r="D227" s="112"/>
      <c r="E227" s="137"/>
      <c r="F227" s="191"/>
      <c r="G227" s="112"/>
      <c r="H227" s="144"/>
      <c r="I227" s="5" t="s">
        <v>25</v>
      </c>
      <c r="J227" s="2"/>
      <c r="K227" s="2" t="s">
        <v>73</v>
      </c>
      <c r="L227" s="2"/>
      <c r="M227" s="2" t="s">
        <v>1111</v>
      </c>
      <c r="N227" s="14" t="s">
        <v>1112</v>
      </c>
      <c r="O227" s="2" t="s">
        <v>1113</v>
      </c>
      <c r="P227" s="2">
        <v>1.5</v>
      </c>
      <c r="Q227" s="2"/>
      <c r="R227" s="2"/>
    </row>
    <row r="228" spans="1:18" s="1" customFormat="1" ht="13.9">
      <c r="A228" s="174">
        <v>24</v>
      </c>
      <c r="B228" s="111" t="s">
        <v>1114</v>
      </c>
      <c r="C228" s="111" t="s">
        <v>20</v>
      </c>
      <c r="D228" s="111" t="s">
        <v>495</v>
      </c>
      <c r="E228" s="135" t="s">
        <v>22</v>
      </c>
      <c r="F228" s="135" t="s">
        <v>110</v>
      </c>
      <c r="G228" s="174">
        <v>18500150335</v>
      </c>
      <c r="H228" s="111" t="s">
        <v>111</v>
      </c>
      <c r="I228" s="9" t="s">
        <v>25</v>
      </c>
      <c r="J228" s="2" t="s">
        <v>1115</v>
      </c>
      <c r="K228" s="2" t="s">
        <v>44</v>
      </c>
      <c r="L228" s="2" t="s">
        <v>28</v>
      </c>
      <c r="M228" s="2" t="s">
        <v>1116</v>
      </c>
      <c r="N228" s="25" t="s">
        <v>1117</v>
      </c>
      <c r="O228" s="2" t="s">
        <v>1118</v>
      </c>
      <c r="P228" s="2">
        <v>15</v>
      </c>
      <c r="Q228" s="2">
        <f>SUM(P228:P249)</f>
        <v>176.75</v>
      </c>
      <c r="R228" s="2"/>
    </row>
    <row r="229" spans="1:18" s="1" customFormat="1">
      <c r="A229" s="175"/>
      <c r="B229" s="114"/>
      <c r="C229" s="114"/>
      <c r="D229" s="114"/>
      <c r="E229" s="136"/>
      <c r="F229" s="136"/>
      <c r="G229" s="175"/>
      <c r="H229" s="114"/>
      <c r="I229" s="2" t="s">
        <v>25</v>
      </c>
      <c r="J229" s="2" t="s">
        <v>1119</v>
      </c>
      <c r="K229" s="2" t="s">
        <v>44</v>
      </c>
      <c r="L229" s="2" t="s">
        <v>28</v>
      </c>
      <c r="M229" s="2" t="s">
        <v>1120</v>
      </c>
      <c r="N229" s="25" t="s">
        <v>1121</v>
      </c>
      <c r="O229" s="2" t="s">
        <v>1122</v>
      </c>
      <c r="P229" s="2">
        <v>15</v>
      </c>
      <c r="Q229" s="2"/>
      <c r="R229" s="2"/>
    </row>
    <row r="230" spans="1:18" s="1" customFormat="1" ht="13.9">
      <c r="A230" s="175"/>
      <c r="B230" s="114"/>
      <c r="C230" s="114"/>
      <c r="D230" s="114"/>
      <c r="E230" s="136"/>
      <c r="F230" s="136"/>
      <c r="G230" s="175"/>
      <c r="H230" s="114"/>
      <c r="I230" s="9" t="s">
        <v>25</v>
      </c>
      <c r="J230" s="2" t="s">
        <v>1123</v>
      </c>
      <c r="K230" s="2" t="s">
        <v>44</v>
      </c>
      <c r="L230" s="2" t="s">
        <v>28</v>
      </c>
      <c r="M230" s="2" t="s">
        <v>1124</v>
      </c>
      <c r="N230" s="25" t="s">
        <v>1125</v>
      </c>
      <c r="O230" s="2" t="s">
        <v>1126</v>
      </c>
      <c r="P230" s="2">
        <v>15</v>
      </c>
      <c r="Q230" s="2"/>
      <c r="R230" s="2"/>
    </row>
    <row r="231" spans="1:18" s="1" customFormat="1" ht="13.9">
      <c r="A231" s="175"/>
      <c r="B231" s="114"/>
      <c r="C231" s="114"/>
      <c r="D231" s="114"/>
      <c r="E231" s="136"/>
      <c r="F231" s="136"/>
      <c r="G231" s="175"/>
      <c r="H231" s="114"/>
      <c r="I231" s="9" t="s">
        <v>25</v>
      </c>
      <c r="J231" s="2" t="s">
        <v>1127</v>
      </c>
      <c r="K231" s="2" t="s">
        <v>44</v>
      </c>
      <c r="L231" s="2" t="s">
        <v>28</v>
      </c>
      <c r="M231" s="2" t="s">
        <v>1128</v>
      </c>
      <c r="N231" s="25" t="s">
        <v>1129</v>
      </c>
      <c r="O231" s="2" t="s">
        <v>1130</v>
      </c>
      <c r="P231" s="2">
        <v>15</v>
      </c>
      <c r="Q231" s="2"/>
      <c r="R231" s="2"/>
    </row>
    <row r="232" spans="1:18" s="1" customFormat="1" ht="13.9">
      <c r="A232" s="175"/>
      <c r="B232" s="114"/>
      <c r="C232" s="114"/>
      <c r="D232" s="114"/>
      <c r="E232" s="136"/>
      <c r="F232" s="136"/>
      <c r="G232" s="175"/>
      <c r="H232" s="114"/>
      <c r="I232" s="9" t="s">
        <v>25</v>
      </c>
      <c r="J232" s="2" t="s">
        <v>1131</v>
      </c>
      <c r="K232" s="2" t="s">
        <v>44</v>
      </c>
      <c r="L232" s="2" t="s">
        <v>28</v>
      </c>
      <c r="M232" s="2" t="s">
        <v>1132</v>
      </c>
      <c r="N232" s="25" t="s">
        <v>1133</v>
      </c>
      <c r="O232" s="2" t="s">
        <v>1134</v>
      </c>
      <c r="P232" s="2">
        <v>15</v>
      </c>
      <c r="Q232" s="2"/>
      <c r="R232" s="2"/>
    </row>
    <row r="233" spans="1:18" s="1" customFormat="1" ht="13.9">
      <c r="A233" s="175"/>
      <c r="B233" s="114"/>
      <c r="C233" s="114"/>
      <c r="D233" s="114"/>
      <c r="E233" s="136"/>
      <c r="F233" s="136"/>
      <c r="G233" s="175"/>
      <c r="H233" s="114"/>
      <c r="I233" s="9" t="s">
        <v>25</v>
      </c>
      <c r="J233" s="2" t="s">
        <v>1135</v>
      </c>
      <c r="K233" s="2" t="s">
        <v>55</v>
      </c>
      <c r="L233" s="2" t="s">
        <v>28</v>
      </c>
      <c r="M233" s="2" t="s">
        <v>1136</v>
      </c>
      <c r="N233" s="25" t="s">
        <v>1133</v>
      </c>
      <c r="O233" s="2" t="s">
        <v>1137</v>
      </c>
      <c r="P233" s="2">
        <v>6.25</v>
      </c>
      <c r="Q233" s="2"/>
      <c r="R233" s="2"/>
    </row>
    <row r="234" spans="1:18" s="1" customFormat="1" ht="13.9">
      <c r="A234" s="175"/>
      <c r="B234" s="114"/>
      <c r="C234" s="114"/>
      <c r="D234" s="114"/>
      <c r="E234" s="136"/>
      <c r="F234" s="136"/>
      <c r="G234" s="175"/>
      <c r="H234" s="114"/>
      <c r="I234" s="9" t="s">
        <v>25</v>
      </c>
      <c r="J234" s="2" t="s">
        <v>1138</v>
      </c>
      <c r="K234" s="2" t="s">
        <v>44</v>
      </c>
      <c r="L234" s="2" t="s">
        <v>28</v>
      </c>
      <c r="M234" s="2" t="s">
        <v>1139</v>
      </c>
      <c r="N234" s="25" t="s">
        <v>1140</v>
      </c>
      <c r="O234" s="2" t="s">
        <v>1141</v>
      </c>
      <c r="P234" s="2">
        <v>7.5</v>
      </c>
      <c r="Q234" s="2"/>
      <c r="R234" s="2"/>
    </row>
    <row r="235" spans="1:18" s="1" customFormat="1" ht="13.9">
      <c r="A235" s="175"/>
      <c r="B235" s="114"/>
      <c r="C235" s="114"/>
      <c r="D235" s="114"/>
      <c r="E235" s="136"/>
      <c r="F235" s="136"/>
      <c r="G235" s="175"/>
      <c r="H235" s="114"/>
      <c r="I235" s="9" t="s">
        <v>25</v>
      </c>
      <c r="J235" s="2" t="s">
        <v>1142</v>
      </c>
      <c r="K235" s="2" t="s">
        <v>44</v>
      </c>
      <c r="L235" s="2" t="s">
        <v>28</v>
      </c>
      <c r="M235" s="2" t="s">
        <v>1143</v>
      </c>
      <c r="N235" s="25" t="s">
        <v>1144</v>
      </c>
      <c r="O235" s="2" t="s">
        <v>1145</v>
      </c>
      <c r="P235" s="2">
        <v>7.5</v>
      </c>
      <c r="Q235" s="2"/>
      <c r="R235" s="2"/>
    </row>
    <row r="236" spans="1:18" s="1" customFormat="1" ht="13.9">
      <c r="A236" s="175"/>
      <c r="B236" s="114"/>
      <c r="C236" s="114"/>
      <c r="D236" s="114"/>
      <c r="E236" s="136"/>
      <c r="F236" s="136"/>
      <c r="G236" s="175"/>
      <c r="H236" s="114"/>
      <c r="I236" s="9" t="s">
        <v>25</v>
      </c>
      <c r="J236" s="2" t="s">
        <v>1138</v>
      </c>
      <c r="K236" s="2" t="s">
        <v>44</v>
      </c>
      <c r="L236" s="2" t="s">
        <v>28</v>
      </c>
      <c r="M236" s="2" t="s">
        <v>1146</v>
      </c>
      <c r="N236" s="25" t="s">
        <v>1144</v>
      </c>
      <c r="O236" s="2" t="s">
        <v>1147</v>
      </c>
      <c r="P236" s="2">
        <v>7.5</v>
      </c>
      <c r="Q236" s="2"/>
      <c r="R236" s="2"/>
    </row>
    <row r="237" spans="1:18" s="1" customFormat="1" ht="13.9">
      <c r="A237" s="175"/>
      <c r="B237" s="114"/>
      <c r="C237" s="114"/>
      <c r="D237" s="114"/>
      <c r="E237" s="136"/>
      <c r="F237" s="136"/>
      <c r="G237" s="175"/>
      <c r="H237" s="114"/>
      <c r="I237" s="9" t="s">
        <v>25</v>
      </c>
      <c r="J237" s="2" t="s">
        <v>1148</v>
      </c>
      <c r="K237" s="2" t="s">
        <v>55</v>
      </c>
      <c r="L237" s="2" t="s">
        <v>28</v>
      </c>
      <c r="M237" s="2" t="s">
        <v>1149</v>
      </c>
      <c r="N237" s="25" t="s">
        <v>1150</v>
      </c>
      <c r="O237" s="2" t="s">
        <v>1147</v>
      </c>
      <c r="P237" s="2">
        <v>6.25</v>
      </c>
      <c r="Q237" s="2"/>
      <c r="R237" s="2"/>
    </row>
    <row r="238" spans="1:18" s="1" customFormat="1" ht="13.9">
      <c r="A238" s="175"/>
      <c r="B238" s="114"/>
      <c r="C238" s="114"/>
      <c r="D238" s="114"/>
      <c r="E238" s="136"/>
      <c r="F238" s="136"/>
      <c r="G238" s="175"/>
      <c r="H238" s="114"/>
      <c r="I238" s="9" t="s">
        <v>25</v>
      </c>
      <c r="J238" s="2" t="s">
        <v>1151</v>
      </c>
      <c r="K238" s="2" t="s">
        <v>44</v>
      </c>
      <c r="L238" s="2" t="s">
        <v>28</v>
      </c>
      <c r="M238" s="2" t="s">
        <v>1152</v>
      </c>
      <c r="N238" s="25" t="s">
        <v>1153</v>
      </c>
      <c r="O238" s="2" t="s">
        <v>1141</v>
      </c>
      <c r="P238" s="2">
        <v>7.5</v>
      </c>
      <c r="Q238" s="2"/>
      <c r="R238" s="2"/>
    </row>
    <row r="239" spans="1:18" s="1" customFormat="1" ht="13.9">
      <c r="A239" s="175"/>
      <c r="B239" s="114"/>
      <c r="C239" s="114"/>
      <c r="D239" s="114"/>
      <c r="E239" s="136"/>
      <c r="F239" s="136"/>
      <c r="G239" s="175"/>
      <c r="H239" s="114"/>
      <c r="I239" s="9" t="s">
        <v>25</v>
      </c>
      <c r="J239" s="2" t="s">
        <v>1154</v>
      </c>
      <c r="K239" s="2" t="s">
        <v>44</v>
      </c>
      <c r="L239" s="2" t="s">
        <v>28</v>
      </c>
      <c r="M239" s="2" t="s">
        <v>1155</v>
      </c>
      <c r="N239" s="25" t="s">
        <v>1156</v>
      </c>
      <c r="O239" s="2" t="s">
        <v>1157</v>
      </c>
      <c r="P239" s="2">
        <v>7.5</v>
      </c>
      <c r="Q239" s="2"/>
      <c r="R239" s="2"/>
    </row>
    <row r="240" spans="1:18" s="1" customFormat="1" ht="13.9">
      <c r="A240" s="175"/>
      <c r="B240" s="114"/>
      <c r="C240" s="114"/>
      <c r="D240" s="114"/>
      <c r="E240" s="136"/>
      <c r="F240" s="136"/>
      <c r="G240" s="175"/>
      <c r="H240" s="114"/>
      <c r="I240" s="9" t="s">
        <v>25</v>
      </c>
      <c r="J240" s="2" t="s">
        <v>1158</v>
      </c>
      <c r="K240" s="2" t="s">
        <v>44</v>
      </c>
      <c r="L240" s="2" t="s">
        <v>28</v>
      </c>
      <c r="M240" s="2" t="s">
        <v>1159</v>
      </c>
      <c r="N240" s="25" t="s">
        <v>1160</v>
      </c>
      <c r="O240" s="2" t="s">
        <v>1161</v>
      </c>
      <c r="P240" s="2">
        <v>7.5</v>
      </c>
      <c r="Q240" s="2"/>
      <c r="R240" s="2"/>
    </row>
    <row r="241" spans="1:18" s="1" customFormat="1" ht="13.9">
      <c r="A241" s="175"/>
      <c r="B241" s="114"/>
      <c r="C241" s="114"/>
      <c r="D241" s="114"/>
      <c r="E241" s="136"/>
      <c r="F241" s="136"/>
      <c r="G241" s="175"/>
      <c r="H241" s="114"/>
      <c r="I241" s="9" t="s">
        <v>25</v>
      </c>
      <c r="J241" s="2" t="s">
        <v>1162</v>
      </c>
      <c r="K241" s="2" t="s">
        <v>55</v>
      </c>
      <c r="L241" s="2" t="s">
        <v>28</v>
      </c>
      <c r="M241" s="2" t="s">
        <v>1163</v>
      </c>
      <c r="N241" s="25" t="s">
        <v>1160</v>
      </c>
      <c r="O241" s="2" t="s">
        <v>1164</v>
      </c>
      <c r="P241" s="2">
        <v>6.25</v>
      </c>
      <c r="Q241" s="2"/>
      <c r="R241" s="2"/>
    </row>
    <row r="242" spans="1:18" s="1" customFormat="1" ht="13.9">
      <c r="A242" s="175"/>
      <c r="B242" s="114"/>
      <c r="C242" s="114"/>
      <c r="D242" s="114"/>
      <c r="E242" s="136"/>
      <c r="F242" s="136"/>
      <c r="G242" s="175"/>
      <c r="H242" s="114"/>
      <c r="I242" s="9" t="s">
        <v>25</v>
      </c>
      <c r="J242" s="2" t="s">
        <v>1165</v>
      </c>
      <c r="K242" s="2" t="s">
        <v>44</v>
      </c>
      <c r="L242" s="2" t="s">
        <v>28</v>
      </c>
      <c r="M242" s="2" t="s">
        <v>1166</v>
      </c>
      <c r="N242" s="25" t="s">
        <v>1167</v>
      </c>
      <c r="O242" s="2" t="s">
        <v>1168</v>
      </c>
      <c r="P242" s="2">
        <v>7.5</v>
      </c>
      <c r="Q242" s="2"/>
      <c r="R242" s="2"/>
    </row>
    <row r="243" spans="1:18" s="1" customFormat="1" ht="13.9">
      <c r="A243" s="175"/>
      <c r="B243" s="114"/>
      <c r="C243" s="114"/>
      <c r="D243" s="114"/>
      <c r="E243" s="136"/>
      <c r="F243" s="136"/>
      <c r="G243" s="175"/>
      <c r="H243" s="114"/>
      <c r="I243" s="9" t="s">
        <v>25</v>
      </c>
      <c r="J243" s="2" t="s">
        <v>1169</v>
      </c>
      <c r="K243" s="2" t="s">
        <v>44</v>
      </c>
      <c r="L243" s="2" t="s">
        <v>28</v>
      </c>
      <c r="M243" s="2" t="s">
        <v>1170</v>
      </c>
      <c r="N243" s="25" t="s">
        <v>1129</v>
      </c>
      <c r="O243" s="2" t="s">
        <v>1171</v>
      </c>
      <c r="P243" s="2">
        <v>7.5</v>
      </c>
      <c r="Q243" s="2"/>
      <c r="R243" s="2"/>
    </row>
    <row r="244" spans="1:18" s="1" customFormat="1" ht="13.9">
      <c r="A244" s="175"/>
      <c r="B244" s="114"/>
      <c r="C244" s="114"/>
      <c r="D244" s="114"/>
      <c r="E244" s="136"/>
      <c r="F244" s="136"/>
      <c r="G244" s="175"/>
      <c r="H244" s="114"/>
      <c r="I244" s="9" t="s">
        <v>25</v>
      </c>
      <c r="J244" s="2" t="s">
        <v>1165</v>
      </c>
      <c r="K244" s="2" t="s">
        <v>44</v>
      </c>
      <c r="L244" s="2" t="s">
        <v>28</v>
      </c>
      <c r="M244" s="2" t="s">
        <v>1172</v>
      </c>
      <c r="N244" s="25" t="s">
        <v>1173</v>
      </c>
      <c r="O244" s="2" t="s">
        <v>1174</v>
      </c>
      <c r="P244" s="2">
        <v>4.5</v>
      </c>
      <c r="Q244" s="2"/>
      <c r="R244" s="2"/>
    </row>
    <row r="245" spans="1:18" s="1" customFormat="1" ht="13.9">
      <c r="A245" s="175"/>
      <c r="B245" s="114"/>
      <c r="C245" s="114"/>
      <c r="D245" s="114"/>
      <c r="E245" s="136"/>
      <c r="F245" s="136"/>
      <c r="G245" s="175"/>
      <c r="H245" s="114"/>
      <c r="I245" s="9" t="s">
        <v>25</v>
      </c>
      <c r="J245" s="2" t="s">
        <v>1154</v>
      </c>
      <c r="K245" s="2" t="s">
        <v>44</v>
      </c>
      <c r="L245" s="2" t="s">
        <v>28</v>
      </c>
      <c r="M245" s="2" t="s">
        <v>1175</v>
      </c>
      <c r="N245" s="25" t="s">
        <v>1117</v>
      </c>
      <c r="O245" s="2" t="s">
        <v>1176</v>
      </c>
      <c r="P245" s="2">
        <v>4.5</v>
      </c>
      <c r="Q245" s="2"/>
      <c r="R245" s="2"/>
    </row>
    <row r="246" spans="1:18" s="1" customFormat="1" ht="13.9">
      <c r="A246" s="175"/>
      <c r="B246" s="114"/>
      <c r="C246" s="114"/>
      <c r="D246" s="114"/>
      <c r="E246" s="136"/>
      <c r="F246" s="136"/>
      <c r="G246" s="175"/>
      <c r="H246" s="114"/>
      <c r="I246" s="9" t="s">
        <v>25</v>
      </c>
      <c r="J246" s="2" t="s">
        <v>1123</v>
      </c>
      <c r="K246" s="2" t="s">
        <v>55</v>
      </c>
      <c r="L246" s="2" t="s">
        <v>28</v>
      </c>
      <c r="M246" s="2" t="s">
        <v>1177</v>
      </c>
      <c r="N246" s="25" t="s">
        <v>1133</v>
      </c>
      <c r="O246" s="2" t="s">
        <v>1178</v>
      </c>
      <c r="P246" s="2">
        <v>3.75</v>
      </c>
      <c r="Q246" s="2"/>
      <c r="R246" s="2"/>
    </row>
    <row r="247" spans="1:18" s="1" customFormat="1" ht="13.9">
      <c r="A247" s="175"/>
      <c r="B247" s="114"/>
      <c r="C247" s="114"/>
      <c r="D247" s="114"/>
      <c r="E247" s="136"/>
      <c r="F247" s="136"/>
      <c r="G247" s="175"/>
      <c r="H247" s="114"/>
      <c r="I247" s="9" t="s">
        <v>25</v>
      </c>
      <c r="J247" s="2" t="s">
        <v>1179</v>
      </c>
      <c r="K247" s="2" t="s">
        <v>92</v>
      </c>
      <c r="L247" s="2" t="s">
        <v>28</v>
      </c>
      <c r="M247" s="2" t="s">
        <v>1180</v>
      </c>
      <c r="N247" s="25" t="s">
        <v>1133</v>
      </c>
      <c r="O247" s="2" t="s">
        <v>1181</v>
      </c>
      <c r="P247" s="2">
        <v>2</v>
      </c>
      <c r="Q247" s="2"/>
      <c r="R247" s="2"/>
    </row>
    <row r="248" spans="1:18" s="1" customFormat="1" ht="13.9">
      <c r="A248" s="175"/>
      <c r="B248" s="114"/>
      <c r="C248" s="114"/>
      <c r="D248" s="114"/>
      <c r="E248" s="136"/>
      <c r="F248" s="136"/>
      <c r="G248" s="175"/>
      <c r="H248" s="114"/>
      <c r="I248" s="9" t="s">
        <v>25</v>
      </c>
      <c r="J248" s="2"/>
      <c r="K248" s="2" t="s">
        <v>73</v>
      </c>
      <c r="L248" s="2" t="s">
        <v>28</v>
      </c>
      <c r="M248" s="2" t="s">
        <v>1182</v>
      </c>
      <c r="N248" s="25" t="s">
        <v>1183</v>
      </c>
      <c r="O248" s="2" t="s">
        <v>1184</v>
      </c>
      <c r="P248" s="2">
        <v>4.5</v>
      </c>
      <c r="Q248" s="2"/>
      <c r="R248" s="2"/>
    </row>
    <row r="249" spans="1:18" s="1" customFormat="1" ht="13.9">
      <c r="A249" s="176"/>
      <c r="B249" s="112"/>
      <c r="C249" s="112"/>
      <c r="D249" s="112"/>
      <c r="E249" s="137"/>
      <c r="F249" s="137"/>
      <c r="G249" s="176"/>
      <c r="H249" s="112"/>
      <c r="I249" s="9" t="s">
        <v>25</v>
      </c>
      <c r="J249" s="2"/>
      <c r="K249" s="2" t="s">
        <v>73</v>
      </c>
      <c r="L249" s="2" t="s">
        <v>28</v>
      </c>
      <c r="M249" s="2" t="s">
        <v>1185</v>
      </c>
      <c r="N249" s="25" t="s">
        <v>1183</v>
      </c>
      <c r="O249" s="2" t="s">
        <v>1186</v>
      </c>
      <c r="P249" s="2">
        <v>3.75</v>
      </c>
      <c r="Q249" s="2"/>
      <c r="R249" s="2"/>
    </row>
    <row r="250" spans="1:18" s="1" customFormat="1" ht="17.649999999999999">
      <c r="A250" s="108">
        <v>25</v>
      </c>
      <c r="B250" s="135" t="s">
        <v>1187</v>
      </c>
      <c r="C250" s="135" t="s">
        <v>20</v>
      </c>
      <c r="D250" s="135" t="s">
        <v>495</v>
      </c>
      <c r="E250" s="135" t="s">
        <v>22</v>
      </c>
      <c r="F250" s="135" t="s">
        <v>110</v>
      </c>
      <c r="G250" s="135">
        <v>15093162623</v>
      </c>
      <c r="H250" s="131" t="s">
        <v>509</v>
      </c>
      <c r="I250" s="6" t="s">
        <v>25</v>
      </c>
      <c r="J250" s="2" t="s">
        <v>47</v>
      </c>
      <c r="K250" s="2" t="s">
        <v>44</v>
      </c>
      <c r="L250" s="2" t="s">
        <v>28</v>
      </c>
      <c r="M250" s="2" t="s">
        <v>1188</v>
      </c>
      <c r="N250" s="26">
        <v>46006</v>
      </c>
      <c r="O250" s="2" t="s">
        <v>1189</v>
      </c>
      <c r="P250" s="2">
        <v>15</v>
      </c>
      <c r="Q250" s="2">
        <v>57.5</v>
      </c>
      <c r="R250" s="2" t="s">
        <v>1190</v>
      </c>
    </row>
    <row r="251" spans="1:18" s="1" customFormat="1" ht="17.649999999999999">
      <c r="A251" s="109"/>
      <c r="B251" s="136"/>
      <c r="C251" s="136"/>
      <c r="D251" s="136"/>
      <c r="E251" s="136"/>
      <c r="F251" s="136"/>
      <c r="G251" s="136"/>
      <c r="H251" s="132"/>
      <c r="I251" s="6" t="s">
        <v>25</v>
      </c>
      <c r="J251" s="2" t="s">
        <v>147</v>
      </c>
      <c r="K251" s="2" t="s">
        <v>55</v>
      </c>
      <c r="L251" s="2" t="s">
        <v>28</v>
      </c>
      <c r="M251" s="2" t="s">
        <v>533</v>
      </c>
      <c r="N251" s="26">
        <v>45992</v>
      </c>
      <c r="O251" s="2" t="s">
        <v>1191</v>
      </c>
      <c r="P251" s="2">
        <v>12.5</v>
      </c>
      <c r="Q251" s="2"/>
      <c r="R251" s="2"/>
    </row>
    <row r="252" spans="1:18" s="1" customFormat="1" ht="17.649999999999999">
      <c r="A252" s="109"/>
      <c r="B252" s="136"/>
      <c r="C252" s="136"/>
      <c r="D252" s="136"/>
      <c r="E252" s="136"/>
      <c r="F252" s="136"/>
      <c r="G252" s="136"/>
      <c r="H252" s="132"/>
      <c r="I252" s="6" t="s">
        <v>25</v>
      </c>
      <c r="J252" s="2" t="s">
        <v>1192</v>
      </c>
      <c r="K252" s="2" t="s">
        <v>44</v>
      </c>
      <c r="L252" s="2" t="s">
        <v>28</v>
      </c>
      <c r="M252" s="2" t="s">
        <v>1193</v>
      </c>
      <c r="N252" s="26">
        <v>45597</v>
      </c>
      <c r="O252" s="2" t="s">
        <v>1194</v>
      </c>
      <c r="P252" s="2">
        <v>15</v>
      </c>
      <c r="Q252" s="2"/>
      <c r="R252" s="2"/>
    </row>
    <row r="253" spans="1:18" s="1" customFormat="1" ht="17.649999999999999">
      <c r="A253" s="109"/>
      <c r="B253" s="136"/>
      <c r="C253" s="136"/>
      <c r="D253" s="136"/>
      <c r="E253" s="136"/>
      <c r="F253" s="136"/>
      <c r="G253" s="136"/>
      <c r="H253" s="132"/>
      <c r="I253" s="6" t="s">
        <v>25</v>
      </c>
      <c r="J253" s="2" t="s">
        <v>47</v>
      </c>
      <c r="K253" s="2" t="s">
        <v>44</v>
      </c>
      <c r="L253" s="2" t="s">
        <v>28</v>
      </c>
      <c r="M253" s="2" t="s">
        <v>531</v>
      </c>
      <c r="N253" s="26">
        <v>45672</v>
      </c>
      <c r="O253" s="2" t="s">
        <v>1195</v>
      </c>
      <c r="P253" s="2">
        <v>7.5</v>
      </c>
      <c r="Q253" s="2"/>
      <c r="R253" s="2"/>
    </row>
    <row r="254" spans="1:18" s="1" customFormat="1" ht="17.649999999999999">
      <c r="A254" s="110"/>
      <c r="B254" s="137"/>
      <c r="C254" s="137"/>
      <c r="D254" s="137"/>
      <c r="E254" s="137"/>
      <c r="F254" s="137"/>
      <c r="G254" s="137"/>
      <c r="H254" s="133"/>
      <c r="I254" s="6" t="s">
        <v>25</v>
      </c>
      <c r="J254" s="2" t="s">
        <v>1196</v>
      </c>
      <c r="K254" s="2" t="s">
        <v>44</v>
      </c>
      <c r="L254" s="2" t="s">
        <v>28</v>
      </c>
      <c r="M254" s="2" t="s">
        <v>1197</v>
      </c>
      <c r="N254" s="26">
        <v>45618</v>
      </c>
      <c r="O254" s="2" t="s">
        <v>1198</v>
      </c>
      <c r="P254" s="2">
        <v>7.5</v>
      </c>
      <c r="Q254" s="2"/>
      <c r="R254" s="2"/>
    </row>
    <row r="255" spans="1:18" s="1" customFormat="1" ht="15.75">
      <c r="A255" s="108">
        <v>26</v>
      </c>
      <c r="B255" s="122" t="s">
        <v>1199</v>
      </c>
      <c r="C255" s="135" t="s">
        <v>20</v>
      </c>
      <c r="D255" s="135" t="s">
        <v>495</v>
      </c>
      <c r="E255" s="135" t="s">
        <v>22</v>
      </c>
      <c r="F255" s="135" t="s">
        <v>110</v>
      </c>
      <c r="G255" s="111">
        <v>18822486236</v>
      </c>
      <c r="H255" s="134" t="s">
        <v>1200</v>
      </c>
      <c r="I255" s="9" t="s">
        <v>25</v>
      </c>
      <c r="J255" s="2" t="s">
        <v>205</v>
      </c>
      <c r="K255" s="2" t="s">
        <v>1201</v>
      </c>
      <c r="L255" s="2" t="s">
        <v>28</v>
      </c>
      <c r="M255" s="2" t="s">
        <v>1202</v>
      </c>
      <c r="N255" s="14">
        <v>45870</v>
      </c>
      <c r="O255" s="2" t="s">
        <v>1203</v>
      </c>
      <c r="P255" s="2">
        <v>7.5</v>
      </c>
      <c r="Q255" s="2">
        <v>62.5</v>
      </c>
      <c r="R255" s="2"/>
    </row>
    <row r="256" spans="1:18" s="1" customFormat="1" ht="15.75">
      <c r="A256" s="109"/>
      <c r="B256" s="123"/>
      <c r="C256" s="136"/>
      <c r="D256" s="136"/>
      <c r="E256" s="136"/>
      <c r="F256" s="136"/>
      <c r="G256" s="114"/>
      <c r="H256" s="155"/>
      <c r="I256" s="9" t="s">
        <v>25</v>
      </c>
      <c r="J256" s="2" t="s">
        <v>1204</v>
      </c>
      <c r="K256" s="2" t="s">
        <v>1201</v>
      </c>
      <c r="L256" s="2" t="s">
        <v>28</v>
      </c>
      <c r="M256" s="2" t="s">
        <v>1205</v>
      </c>
      <c r="N256" s="14">
        <v>46054</v>
      </c>
      <c r="O256" s="2" t="s">
        <v>1206</v>
      </c>
      <c r="P256" s="2">
        <v>7.5</v>
      </c>
      <c r="Q256" s="2"/>
      <c r="R256" s="2"/>
    </row>
    <row r="257" spans="1:18" s="1" customFormat="1" ht="15.75">
      <c r="A257" s="109"/>
      <c r="B257" s="123"/>
      <c r="C257" s="136"/>
      <c r="D257" s="136"/>
      <c r="E257" s="136"/>
      <c r="F257" s="136"/>
      <c r="G257" s="114"/>
      <c r="H257" s="155"/>
      <c r="I257" s="9" t="s">
        <v>25</v>
      </c>
      <c r="J257" s="2" t="s">
        <v>43</v>
      </c>
      <c r="K257" s="2" t="s">
        <v>55</v>
      </c>
      <c r="L257" s="2" t="s">
        <v>28</v>
      </c>
      <c r="M257" s="2" t="s">
        <v>1207</v>
      </c>
      <c r="N257" s="14">
        <v>45717</v>
      </c>
      <c r="O257" s="2" t="s">
        <v>1208</v>
      </c>
      <c r="P257" s="2">
        <v>12.5</v>
      </c>
      <c r="Q257" s="2"/>
      <c r="R257" s="2"/>
    </row>
    <row r="258" spans="1:18" s="1" customFormat="1" ht="15.75">
      <c r="A258" s="109"/>
      <c r="B258" s="123"/>
      <c r="C258" s="136"/>
      <c r="D258" s="136"/>
      <c r="E258" s="136"/>
      <c r="F258" s="136"/>
      <c r="G258" s="114"/>
      <c r="H258" s="155"/>
      <c r="I258" s="9" t="s">
        <v>25</v>
      </c>
      <c r="J258" s="2" t="s">
        <v>1209</v>
      </c>
      <c r="K258" s="2" t="s">
        <v>59</v>
      </c>
      <c r="L258" s="2" t="s">
        <v>28</v>
      </c>
      <c r="M258" s="2" t="s">
        <v>1210</v>
      </c>
      <c r="N258" s="14">
        <v>45627</v>
      </c>
      <c r="O258" s="2" t="s">
        <v>1211</v>
      </c>
      <c r="P258" s="2">
        <v>5</v>
      </c>
      <c r="Q258" s="2"/>
      <c r="R258" s="2"/>
    </row>
    <row r="259" spans="1:18" s="1" customFormat="1" ht="15.75">
      <c r="A259" s="109"/>
      <c r="B259" s="123"/>
      <c r="C259" s="136"/>
      <c r="D259" s="136"/>
      <c r="E259" s="136"/>
      <c r="F259" s="136"/>
      <c r="G259" s="114"/>
      <c r="H259" s="155"/>
      <c r="I259" s="9" t="s">
        <v>25</v>
      </c>
      <c r="J259" s="2" t="s">
        <v>43</v>
      </c>
      <c r="K259" s="2" t="s">
        <v>55</v>
      </c>
      <c r="L259" s="2" t="s">
        <v>28</v>
      </c>
      <c r="M259" s="2" t="s">
        <v>1212</v>
      </c>
      <c r="N259" s="27">
        <v>46113</v>
      </c>
      <c r="O259" s="2" t="s">
        <v>1213</v>
      </c>
      <c r="P259" s="2">
        <v>6.25</v>
      </c>
      <c r="Q259" s="2"/>
      <c r="R259" s="2"/>
    </row>
    <row r="260" spans="1:18" s="1" customFormat="1" ht="15.75">
      <c r="A260" s="109"/>
      <c r="B260" s="123"/>
      <c r="C260" s="136"/>
      <c r="D260" s="136"/>
      <c r="E260" s="136"/>
      <c r="F260" s="136"/>
      <c r="G260" s="114"/>
      <c r="H260" s="155"/>
      <c r="I260" s="9" t="s">
        <v>25</v>
      </c>
      <c r="J260" s="2" t="s">
        <v>466</v>
      </c>
      <c r="K260" s="2" t="s">
        <v>59</v>
      </c>
      <c r="L260" s="2" t="s">
        <v>28</v>
      </c>
      <c r="M260" s="2" t="s">
        <v>1214</v>
      </c>
      <c r="N260" s="14">
        <v>45292</v>
      </c>
      <c r="O260" s="2" t="s">
        <v>1215</v>
      </c>
      <c r="P260" s="2">
        <v>6.25</v>
      </c>
      <c r="Q260" s="2"/>
      <c r="R260" s="2"/>
    </row>
    <row r="261" spans="1:18" s="1" customFormat="1" ht="15.75">
      <c r="A261" s="109"/>
      <c r="B261" s="123"/>
      <c r="C261" s="136"/>
      <c r="D261" s="136"/>
      <c r="E261" s="136"/>
      <c r="F261" s="136"/>
      <c r="G261" s="114"/>
      <c r="H261" s="155"/>
      <c r="I261" s="9" t="s">
        <v>25</v>
      </c>
      <c r="J261" s="2" t="s">
        <v>147</v>
      </c>
      <c r="K261" s="2" t="s">
        <v>55</v>
      </c>
      <c r="L261" s="2" t="s">
        <v>28</v>
      </c>
      <c r="M261" s="2" t="s">
        <v>1216</v>
      </c>
      <c r="N261" s="27">
        <v>46113</v>
      </c>
      <c r="O261" s="2" t="s">
        <v>1217</v>
      </c>
      <c r="P261" s="2">
        <v>6.25</v>
      </c>
      <c r="Q261" s="2"/>
      <c r="R261" s="2"/>
    </row>
    <row r="262" spans="1:18" s="1" customFormat="1" ht="15.75">
      <c r="A262" s="109"/>
      <c r="B262" s="123"/>
      <c r="C262" s="136"/>
      <c r="D262" s="136"/>
      <c r="E262" s="136"/>
      <c r="F262" s="136"/>
      <c r="G262" s="114"/>
      <c r="H262" s="155"/>
      <c r="I262" s="9" t="s">
        <v>25</v>
      </c>
      <c r="J262" s="2" t="s">
        <v>1083</v>
      </c>
      <c r="K262" s="2" t="s">
        <v>44</v>
      </c>
      <c r="L262" s="2" t="s">
        <v>28</v>
      </c>
      <c r="M262" s="2" t="s">
        <v>1218</v>
      </c>
      <c r="N262" s="14">
        <v>46082</v>
      </c>
      <c r="O262" s="2" t="s">
        <v>1219</v>
      </c>
      <c r="P262" s="2">
        <v>7.5</v>
      </c>
      <c r="Q262" s="2"/>
      <c r="R262" s="2"/>
    </row>
    <row r="263" spans="1:18" s="1" customFormat="1" ht="15.75">
      <c r="A263" s="110"/>
      <c r="B263" s="124"/>
      <c r="C263" s="137"/>
      <c r="D263" s="137"/>
      <c r="E263" s="137"/>
      <c r="F263" s="137"/>
      <c r="G263" s="112"/>
      <c r="H263" s="156"/>
      <c r="I263" s="9" t="s">
        <v>25</v>
      </c>
      <c r="J263" s="2" t="s">
        <v>169</v>
      </c>
      <c r="K263" s="2" t="s">
        <v>55</v>
      </c>
      <c r="L263" s="2" t="s">
        <v>28</v>
      </c>
      <c r="M263" s="2" t="s">
        <v>1220</v>
      </c>
      <c r="N263" s="14">
        <v>44927</v>
      </c>
      <c r="O263" s="2" t="s">
        <v>1221</v>
      </c>
      <c r="P263" s="2">
        <v>3.75</v>
      </c>
      <c r="Q263" s="2"/>
      <c r="R263" s="2"/>
    </row>
    <row r="264" spans="1:18" s="1" customFormat="1" ht="17.649999999999999">
      <c r="A264" s="108">
        <v>27</v>
      </c>
      <c r="B264" s="122" t="s">
        <v>1222</v>
      </c>
      <c r="C264" s="111" t="s">
        <v>20</v>
      </c>
      <c r="D264" s="108" t="s">
        <v>495</v>
      </c>
      <c r="E264" s="135" t="s">
        <v>22</v>
      </c>
      <c r="F264" s="139" t="s">
        <v>249</v>
      </c>
      <c r="G264" s="152">
        <v>18536499629</v>
      </c>
      <c r="H264" s="134" t="s">
        <v>741</v>
      </c>
      <c r="I264" s="6" t="s">
        <v>25</v>
      </c>
      <c r="J264" s="2" t="s">
        <v>1223</v>
      </c>
      <c r="K264" s="2" t="s">
        <v>44</v>
      </c>
      <c r="L264" s="2" t="s">
        <v>28</v>
      </c>
      <c r="M264" s="2" t="s">
        <v>1224</v>
      </c>
      <c r="N264" s="14">
        <v>44958</v>
      </c>
      <c r="O264" s="2" t="s">
        <v>1225</v>
      </c>
      <c r="P264" s="2">
        <v>15</v>
      </c>
      <c r="Q264" s="2">
        <v>118.75</v>
      </c>
      <c r="R264" s="2"/>
    </row>
    <row r="265" spans="1:18" s="1" customFormat="1" ht="15.75">
      <c r="A265" s="109"/>
      <c r="B265" s="123"/>
      <c r="C265" s="114"/>
      <c r="D265" s="109"/>
      <c r="E265" s="136"/>
      <c r="F265" s="140"/>
      <c r="G265" s="154"/>
      <c r="H265" s="155"/>
      <c r="I265" s="9" t="s">
        <v>25</v>
      </c>
      <c r="J265" s="2" t="s">
        <v>47</v>
      </c>
      <c r="K265" s="2" t="s">
        <v>44</v>
      </c>
      <c r="L265" s="2" t="s">
        <v>28</v>
      </c>
      <c r="M265" s="2" t="s">
        <v>1226</v>
      </c>
      <c r="N265" s="14">
        <v>45413</v>
      </c>
      <c r="O265" s="2" t="s">
        <v>1225</v>
      </c>
      <c r="P265" s="2">
        <v>15</v>
      </c>
      <c r="Q265" s="2"/>
      <c r="R265" s="2"/>
    </row>
    <row r="266" spans="1:18" s="1" customFormat="1" ht="15.75">
      <c r="A266" s="109"/>
      <c r="B266" s="123"/>
      <c r="C266" s="114"/>
      <c r="D266" s="109"/>
      <c r="E266" s="136"/>
      <c r="F266" s="140"/>
      <c r="G266" s="154"/>
      <c r="H266" s="155"/>
      <c r="I266" s="9" t="s">
        <v>25</v>
      </c>
      <c r="J266" s="2" t="s">
        <v>47</v>
      </c>
      <c r="K266" s="2" t="s">
        <v>44</v>
      </c>
      <c r="L266" s="2" t="s">
        <v>28</v>
      </c>
      <c r="M266" s="2" t="s">
        <v>1227</v>
      </c>
      <c r="N266" s="14">
        <v>45931</v>
      </c>
      <c r="O266" s="2" t="s">
        <v>1225</v>
      </c>
      <c r="P266" s="2">
        <v>15</v>
      </c>
      <c r="Q266" s="2"/>
      <c r="R266" s="2"/>
    </row>
    <row r="267" spans="1:18" s="1" customFormat="1" ht="15.75">
      <c r="A267" s="109"/>
      <c r="B267" s="123"/>
      <c r="C267" s="114"/>
      <c r="D267" s="109"/>
      <c r="E267" s="136"/>
      <c r="F267" s="140"/>
      <c r="G267" s="154"/>
      <c r="H267" s="155"/>
      <c r="I267" s="9" t="s">
        <v>25</v>
      </c>
      <c r="J267" s="2" t="s">
        <v>47</v>
      </c>
      <c r="K267" s="2" t="s">
        <v>44</v>
      </c>
      <c r="L267" s="2" t="s">
        <v>28</v>
      </c>
      <c r="M267" s="2" t="s">
        <v>1228</v>
      </c>
      <c r="N267" s="14">
        <v>46054</v>
      </c>
      <c r="O267" s="2" t="s">
        <v>1225</v>
      </c>
      <c r="P267" s="2">
        <v>15</v>
      </c>
      <c r="Q267" s="2"/>
      <c r="R267" s="2"/>
    </row>
    <row r="268" spans="1:18" s="1" customFormat="1" ht="15.75">
      <c r="A268" s="109"/>
      <c r="B268" s="123"/>
      <c r="C268" s="114"/>
      <c r="D268" s="109"/>
      <c r="E268" s="136"/>
      <c r="F268" s="140"/>
      <c r="G268" s="154"/>
      <c r="H268" s="155"/>
      <c r="I268" s="9" t="s">
        <v>25</v>
      </c>
      <c r="J268" s="2" t="s">
        <v>205</v>
      </c>
      <c r="K268" s="2" t="s">
        <v>44</v>
      </c>
      <c r="L268" s="2" t="s">
        <v>28</v>
      </c>
      <c r="M268" s="2" t="s">
        <v>1229</v>
      </c>
      <c r="N268" s="14">
        <v>46054</v>
      </c>
      <c r="O268" s="2" t="s">
        <v>1225</v>
      </c>
      <c r="P268" s="2">
        <v>15</v>
      </c>
      <c r="Q268" s="2"/>
      <c r="R268" s="2"/>
    </row>
    <row r="269" spans="1:18" s="1" customFormat="1" ht="17.649999999999999">
      <c r="A269" s="109"/>
      <c r="B269" s="123"/>
      <c r="C269" s="114"/>
      <c r="D269" s="109"/>
      <c r="E269" s="136"/>
      <c r="F269" s="140"/>
      <c r="G269" s="154"/>
      <c r="H269" s="155"/>
      <c r="I269" s="6" t="s">
        <v>25</v>
      </c>
      <c r="J269" s="2" t="s">
        <v>1230</v>
      </c>
      <c r="K269" s="2" t="s">
        <v>55</v>
      </c>
      <c r="L269" s="2" t="s">
        <v>28</v>
      </c>
      <c r="M269" s="2" t="s">
        <v>1231</v>
      </c>
      <c r="N269" s="14">
        <v>45536</v>
      </c>
      <c r="O269" s="2" t="s">
        <v>1225</v>
      </c>
      <c r="P269" s="2">
        <v>12.5</v>
      </c>
      <c r="Q269" s="2"/>
      <c r="R269" s="2"/>
    </row>
    <row r="270" spans="1:18" s="1" customFormat="1" ht="15.75">
      <c r="A270" s="109"/>
      <c r="B270" s="123"/>
      <c r="C270" s="114"/>
      <c r="D270" s="109"/>
      <c r="E270" s="136"/>
      <c r="F270" s="140"/>
      <c r="G270" s="154"/>
      <c r="H270" s="155"/>
      <c r="I270" s="9" t="s">
        <v>25</v>
      </c>
      <c r="J270" s="2" t="s">
        <v>1230</v>
      </c>
      <c r="K270" s="2" t="s">
        <v>55</v>
      </c>
      <c r="L270" s="2" t="s">
        <v>28</v>
      </c>
      <c r="M270" s="2" t="s">
        <v>1232</v>
      </c>
      <c r="N270" s="26">
        <v>45809</v>
      </c>
      <c r="O270" s="2" t="s">
        <v>1225</v>
      </c>
      <c r="P270" s="2">
        <v>12.5</v>
      </c>
      <c r="Q270" s="2"/>
      <c r="R270" s="2"/>
    </row>
    <row r="271" spans="1:18" s="1" customFormat="1" ht="15.75">
      <c r="A271" s="109"/>
      <c r="B271" s="123"/>
      <c r="C271" s="114"/>
      <c r="D271" s="109"/>
      <c r="E271" s="136"/>
      <c r="F271" s="140"/>
      <c r="G271" s="154"/>
      <c r="H271" s="155"/>
      <c r="I271" s="9" t="s">
        <v>25</v>
      </c>
      <c r="J271" s="2" t="s">
        <v>1230</v>
      </c>
      <c r="K271" s="2" t="s">
        <v>55</v>
      </c>
      <c r="L271" s="2" t="s">
        <v>28</v>
      </c>
      <c r="M271" s="2" t="s">
        <v>1233</v>
      </c>
      <c r="N271" s="14">
        <v>45992</v>
      </c>
      <c r="O271" s="2" t="s">
        <v>1225</v>
      </c>
      <c r="P271" s="2">
        <v>12.5</v>
      </c>
      <c r="Q271" s="2"/>
      <c r="R271" s="2"/>
    </row>
    <row r="272" spans="1:18" s="1" customFormat="1" ht="15.75">
      <c r="A272" s="110"/>
      <c r="B272" s="124"/>
      <c r="C272" s="112"/>
      <c r="D272" s="110"/>
      <c r="E272" s="137"/>
      <c r="F272" s="141"/>
      <c r="G272" s="153"/>
      <c r="H272" s="156"/>
      <c r="I272" s="9" t="s">
        <v>25</v>
      </c>
      <c r="J272" s="2" t="s">
        <v>1230</v>
      </c>
      <c r="K272" s="2" t="s">
        <v>55</v>
      </c>
      <c r="L272" s="2" t="s">
        <v>28</v>
      </c>
      <c r="M272" s="2" t="s">
        <v>1234</v>
      </c>
      <c r="N272" s="14">
        <v>45047</v>
      </c>
      <c r="O272" s="2" t="s">
        <v>1235</v>
      </c>
      <c r="P272" s="2">
        <v>6.25</v>
      </c>
      <c r="Q272" s="2"/>
      <c r="R272" s="2"/>
    </row>
    <row r="273" spans="1:18" s="1" customFormat="1" ht="15.75">
      <c r="A273" s="108">
        <v>28</v>
      </c>
      <c r="B273" s="122" t="s">
        <v>1236</v>
      </c>
      <c r="C273" s="111" t="s">
        <v>20</v>
      </c>
      <c r="D273" s="111" t="s">
        <v>495</v>
      </c>
      <c r="E273" s="111" t="s">
        <v>22</v>
      </c>
      <c r="F273" s="108" t="s">
        <v>110</v>
      </c>
      <c r="G273" s="111">
        <v>15942291498</v>
      </c>
      <c r="H273" s="194" t="s">
        <v>849</v>
      </c>
      <c r="I273" s="28" t="s">
        <v>25</v>
      </c>
      <c r="J273" s="2" t="s">
        <v>850</v>
      </c>
      <c r="K273" s="2" t="s">
        <v>44</v>
      </c>
      <c r="L273" s="2" t="s">
        <v>28</v>
      </c>
      <c r="M273" s="2" t="s">
        <v>1237</v>
      </c>
      <c r="N273" s="26">
        <v>45139</v>
      </c>
      <c r="O273" s="2" t="s">
        <v>1238</v>
      </c>
      <c r="P273" s="2">
        <v>7.5</v>
      </c>
      <c r="Q273" s="2">
        <v>43.5</v>
      </c>
      <c r="R273" s="2"/>
    </row>
    <row r="274" spans="1:18" s="1" customFormat="1" ht="15.75">
      <c r="A274" s="109"/>
      <c r="B274" s="123"/>
      <c r="C274" s="114"/>
      <c r="D274" s="114"/>
      <c r="E274" s="114"/>
      <c r="F274" s="109"/>
      <c r="G274" s="114"/>
      <c r="H274" s="192"/>
      <c r="I274" s="28" t="s">
        <v>25</v>
      </c>
      <c r="J274" s="2" t="s">
        <v>270</v>
      </c>
      <c r="K274" s="2" t="s">
        <v>44</v>
      </c>
      <c r="L274" s="2" t="s">
        <v>28</v>
      </c>
      <c r="M274" s="2" t="s">
        <v>1239</v>
      </c>
      <c r="N274" s="26">
        <v>45717</v>
      </c>
      <c r="O274" s="2" t="s">
        <v>1240</v>
      </c>
      <c r="P274" s="2">
        <v>7.5</v>
      </c>
      <c r="Q274" s="2"/>
      <c r="R274" s="2"/>
    </row>
    <row r="275" spans="1:18" s="1" customFormat="1" ht="15.75">
      <c r="A275" s="109"/>
      <c r="B275" s="123"/>
      <c r="C275" s="114"/>
      <c r="D275" s="114"/>
      <c r="E275" s="114"/>
      <c r="F275" s="109"/>
      <c r="G275" s="114"/>
      <c r="H275" s="192"/>
      <c r="I275" s="28" t="s">
        <v>25</v>
      </c>
      <c r="J275" s="2" t="s">
        <v>860</v>
      </c>
      <c r="K275" s="2" t="s">
        <v>44</v>
      </c>
      <c r="L275" s="2" t="s">
        <v>28</v>
      </c>
      <c r="M275" s="2" t="s">
        <v>861</v>
      </c>
      <c r="N275" s="26">
        <v>45689</v>
      </c>
      <c r="O275" s="2" t="s">
        <v>1241</v>
      </c>
      <c r="P275" s="2">
        <v>7.5</v>
      </c>
      <c r="Q275" s="2"/>
      <c r="R275" s="2"/>
    </row>
    <row r="276" spans="1:18" s="1" customFormat="1" ht="15.75">
      <c r="A276" s="109"/>
      <c r="B276" s="123"/>
      <c r="C276" s="114"/>
      <c r="D276" s="114"/>
      <c r="E276" s="114"/>
      <c r="F276" s="109"/>
      <c r="G276" s="114"/>
      <c r="H276" s="192"/>
      <c r="I276" s="9" t="s">
        <v>25</v>
      </c>
      <c r="J276" s="2" t="s">
        <v>312</v>
      </c>
      <c r="K276" s="2" t="s">
        <v>92</v>
      </c>
      <c r="L276" s="2" t="s">
        <v>28</v>
      </c>
      <c r="M276" s="2" t="s">
        <v>858</v>
      </c>
      <c r="N276" s="26">
        <v>45627</v>
      </c>
      <c r="O276" s="2" t="s">
        <v>1242</v>
      </c>
      <c r="P276" s="2">
        <v>2</v>
      </c>
      <c r="Q276" s="2"/>
      <c r="R276" s="2"/>
    </row>
    <row r="277" spans="1:18" s="1" customFormat="1" ht="15.75">
      <c r="A277" s="109"/>
      <c r="B277" s="123"/>
      <c r="C277" s="114"/>
      <c r="D277" s="114"/>
      <c r="E277" s="114"/>
      <c r="F277" s="109"/>
      <c r="G277" s="114"/>
      <c r="H277" s="192"/>
      <c r="I277" s="9" t="s">
        <v>25</v>
      </c>
      <c r="J277" s="2" t="s">
        <v>850</v>
      </c>
      <c r="K277" s="2" t="s">
        <v>44</v>
      </c>
      <c r="L277" s="2" t="s">
        <v>28</v>
      </c>
      <c r="M277" s="2" t="s">
        <v>851</v>
      </c>
      <c r="N277" s="26">
        <v>45505</v>
      </c>
      <c r="O277" s="2" t="s">
        <v>1243</v>
      </c>
      <c r="P277" s="2">
        <v>7.5</v>
      </c>
      <c r="Q277" s="2"/>
      <c r="R277" s="2"/>
    </row>
    <row r="278" spans="1:18" s="1" customFormat="1" ht="15.75">
      <c r="A278" s="109"/>
      <c r="B278" s="123"/>
      <c r="C278" s="114"/>
      <c r="D278" s="114"/>
      <c r="E278" s="114"/>
      <c r="F278" s="109"/>
      <c r="G278" s="114"/>
      <c r="H278" s="192"/>
      <c r="I278" s="29" t="s">
        <v>25</v>
      </c>
      <c r="J278" s="2" t="s">
        <v>270</v>
      </c>
      <c r="K278" s="2" t="s">
        <v>1244</v>
      </c>
      <c r="L278" s="2" t="s">
        <v>28</v>
      </c>
      <c r="M278" s="2" t="s">
        <v>1245</v>
      </c>
      <c r="N278" s="26">
        <v>46082</v>
      </c>
      <c r="O278" s="2" t="s">
        <v>1246</v>
      </c>
      <c r="P278" s="2">
        <v>3</v>
      </c>
      <c r="Q278" s="2"/>
      <c r="R278" s="2"/>
    </row>
    <row r="279" spans="1:18" s="1" customFormat="1" ht="15.75">
      <c r="A279" s="109"/>
      <c r="B279" s="123"/>
      <c r="C279" s="114"/>
      <c r="D279" s="114"/>
      <c r="E279" s="114"/>
      <c r="F279" s="109"/>
      <c r="G279" s="114"/>
      <c r="H279" s="192"/>
      <c r="I279" s="9" t="s">
        <v>25</v>
      </c>
      <c r="J279" s="2" t="s">
        <v>270</v>
      </c>
      <c r="K279" s="2" t="s">
        <v>44</v>
      </c>
      <c r="L279" s="2" t="s">
        <v>28</v>
      </c>
      <c r="M279" s="2" t="s">
        <v>853</v>
      </c>
      <c r="N279" s="14">
        <v>45748</v>
      </c>
      <c r="O279" s="2" t="s">
        <v>1247</v>
      </c>
      <c r="P279" s="2">
        <v>4.5</v>
      </c>
      <c r="Q279" s="2"/>
      <c r="R279" s="2"/>
    </row>
    <row r="280" spans="1:18" s="1" customFormat="1" ht="15.75">
      <c r="A280" s="110"/>
      <c r="B280" s="124"/>
      <c r="C280" s="112"/>
      <c r="D280" s="112"/>
      <c r="E280" s="112"/>
      <c r="F280" s="110"/>
      <c r="G280" s="112"/>
      <c r="H280" s="193"/>
      <c r="I280" s="29" t="s">
        <v>76</v>
      </c>
      <c r="J280" s="2" t="s">
        <v>290</v>
      </c>
      <c r="K280" s="2" t="s">
        <v>28</v>
      </c>
      <c r="L280" s="2" t="s">
        <v>82</v>
      </c>
      <c r="M280" s="2" t="s">
        <v>1248</v>
      </c>
      <c r="N280" s="26">
        <v>45627</v>
      </c>
      <c r="O280" s="2" t="s">
        <v>1249</v>
      </c>
      <c r="P280" s="2">
        <v>4</v>
      </c>
      <c r="Q280" s="2"/>
      <c r="R280" s="2"/>
    </row>
    <row r="281" spans="1:18" s="1" customFormat="1" ht="15.75">
      <c r="A281" s="115">
        <v>29</v>
      </c>
      <c r="B281" s="139" t="s">
        <v>1250</v>
      </c>
      <c r="C281" s="186" t="s">
        <v>495</v>
      </c>
      <c r="D281" s="139" t="s">
        <v>20</v>
      </c>
      <c r="E281" s="139" t="s">
        <v>22</v>
      </c>
      <c r="F281" s="139" t="s">
        <v>110</v>
      </c>
      <c r="G281" s="115">
        <v>13350686912</v>
      </c>
      <c r="H281" s="139" t="s">
        <v>1251</v>
      </c>
      <c r="I281" s="31" t="s">
        <v>25</v>
      </c>
      <c r="J281" s="2" t="s">
        <v>1252</v>
      </c>
      <c r="K281" s="2" t="s">
        <v>44</v>
      </c>
      <c r="L281" s="2" t="s">
        <v>28</v>
      </c>
      <c r="M281" s="2" t="s">
        <v>1253</v>
      </c>
      <c r="N281" s="21">
        <v>46054</v>
      </c>
      <c r="O281" s="2" t="s">
        <v>1254</v>
      </c>
      <c r="P281" s="2">
        <v>15</v>
      </c>
      <c r="Q281" s="2">
        <f>SUM(P281:P286)</f>
        <v>39.700000000000003</v>
      </c>
      <c r="R281" s="2" t="s">
        <v>1255</v>
      </c>
    </row>
    <row r="282" spans="1:18" s="1" customFormat="1" ht="15.75">
      <c r="A282" s="116"/>
      <c r="B282" s="116"/>
      <c r="C282" s="186"/>
      <c r="D282" s="116"/>
      <c r="E282" s="116"/>
      <c r="F282" s="116"/>
      <c r="G282" s="116"/>
      <c r="H282" s="116"/>
      <c r="I282" s="31" t="s">
        <v>25</v>
      </c>
      <c r="J282" s="2" t="s">
        <v>1256</v>
      </c>
      <c r="K282" s="2" t="s">
        <v>55</v>
      </c>
      <c r="L282" s="2" t="s">
        <v>28</v>
      </c>
      <c r="M282" s="2" t="s">
        <v>1257</v>
      </c>
      <c r="N282" s="21">
        <v>44927</v>
      </c>
      <c r="O282" s="2" t="s">
        <v>1258</v>
      </c>
      <c r="P282" s="2">
        <v>12.5</v>
      </c>
      <c r="Q282" s="2"/>
      <c r="R282" s="2"/>
    </row>
    <row r="283" spans="1:18" s="1" customFormat="1" ht="15.75">
      <c r="A283" s="116"/>
      <c r="B283" s="116"/>
      <c r="C283" s="186"/>
      <c r="D283" s="116"/>
      <c r="E283" s="116"/>
      <c r="F283" s="116"/>
      <c r="G283" s="116"/>
      <c r="H283" s="116"/>
      <c r="I283" s="31" t="s">
        <v>25</v>
      </c>
      <c r="J283" s="2" t="s">
        <v>1259</v>
      </c>
      <c r="K283" s="2" t="s">
        <v>92</v>
      </c>
      <c r="L283" s="2" t="s">
        <v>28</v>
      </c>
      <c r="M283" s="2" t="s">
        <v>1260</v>
      </c>
      <c r="N283" s="21">
        <v>45597</v>
      </c>
      <c r="O283" s="2" t="s">
        <v>1261</v>
      </c>
      <c r="P283" s="2">
        <v>4</v>
      </c>
      <c r="Q283" s="2"/>
      <c r="R283" s="2"/>
    </row>
    <row r="284" spans="1:18" s="1" customFormat="1" ht="15.75">
      <c r="A284" s="116"/>
      <c r="B284" s="116"/>
      <c r="C284" s="186"/>
      <c r="D284" s="116"/>
      <c r="E284" s="116"/>
      <c r="F284" s="116"/>
      <c r="G284" s="116"/>
      <c r="H284" s="116"/>
      <c r="I284" s="31" t="s">
        <v>25</v>
      </c>
      <c r="J284" s="2" t="s">
        <v>1262</v>
      </c>
      <c r="K284" s="2" t="s">
        <v>59</v>
      </c>
      <c r="L284" s="2" t="s">
        <v>28</v>
      </c>
      <c r="M284" s="2" t="s">
        <v>1263</v>
      </c>
      <c r="N284" s="21">
        <v>46113</v>
      </c>
      <c r="O284" s="2" t="s">
        <v>1264</v>
      </c>
      <c r="P284" s="2">
        <v>5</v>
      </c>
      <c r="Q284" s="2"/>
      <c r="R284" s="2"/>
    </row>
    <row r="285" spans="1:18" s="1" customFormat="1" ht="15.75">
      <c r="A285" s="116"/>
      <c r="B285" s="116"/>
      <c r="C285" s="186"/>
      <c r="D285" s="116"/>
      <c r="E285" s="116"/>
      <c r="F285" s="116"/>
      <c r="G285" s="116"/>
      <c r="H285" s="116"/>
      <c r="I285" s="31" t="s">
        <v>25</v>
      </c>
      <c r="J285" s="2" t="s">
        <v>1259</v>
      </c>
      <c r="K285" s="2" t="s">
        <v>92</v>
      </c>
      <c r="L285" s="2" t="s">
        <v>28</v>
      </c>
      <c r="M285" s="2" t="s">
        <v>1265</v>
      </c>
      <c r="N285" s="21">
        <v>45748</v>
      </c>
      <c r="O285" s="2" t="s">
        <v>1266</v>
      </c>
      <c r="P285" s="2">
        <v>2</v>
      </c>
      <c r="Q285" s="2"/>
      <c r="R285" s="2"/>
    </row>
    <row r="286" spans="1:18" s="1" customFormat="1" ht="15.75">
      <c r="A286" s="117"/>
      <c r="B286" s="117"/>
      <c r="C286" s="186"/>
      <c r="D286" s="117"/>
      <c r="E286" s="117"/>
      <c r="F286" s="117"/>
      <c r="G286" s="117"/>
      <c r="H286" s="117"/>
      <c r="I286" s="31" t="s">
        <v>25</v>
      </c>
      <c r="J286" s="2" t="s">
        <v>1267</v>
      </c>
      <c r="K286" s="2" t="s">
        <v>59</v>
      </c>
      <c r="L286" s="2" t="s">
        <v>28</v>
      </c>
      <c r="M286" s="2" t="s">
        <v>1268</v>
      </c>
      <c r="N286" s="21">
        <v>46054</v>
      </c>
      <c r="O286" s="2" t="s">
        <v>1269</v>
      </c>
      <c r="P286" s="2">
        <v>1.2</v>
      </c>
      <c r="Q286" s="2"/>
      <c r="R286" s="2"/>
    </row>
    <row r="287" spans="1:18" s="1" customFormat="1" ht="15.75">
      <c r="A287" s="115">
        <v>30</v>
      </c>
      <c r="B287" s="139" t="s">
        <v>1270</v>
      </c>
      <c r="C287" s="139" t="s">
        <v>495</v>
      </c>
      <c r="D287" s="139" t="s">
        <v>100</v>
      </c>
      <c r="E287" s="115" t="s">
        <v>22</v>
      </c>
      <c r="F287" s="139" t="s">
        <v>110</v>
      </c>
      <c r="G287" s="115">
        <v>19845921750</v>
      </c>
      <c r="H287" s="139" t="s">
        <v>1271</v>
      </c>
      <c r="I287" s="3" t="s">
        <v>25</v>
      </c>
      <c r="J287" s="2" t="s">
        <v>333</v>
      </c>
      <c r="K287" s="2" t="s">
        <v>44</v>
      </c>
      <c r="L287" s="2"/>
      <c r="M287" s="2" t="s">
        <v>1272</v>
      </c>
      <c r="N287" s="12">
        <v>45231</v>
      </c>
      <c r="O287" s="2" t="s">
        <v>1273</v>
      </c>
      <c r="P287" s="2">
        <v>15</v>
      </c>
      <c r="Q287" s="2">
        <f>SUM(P287:P300)</f>
        <v>152.75</v>
      </c>
      <c r="R287" s="2"/>
    </row>
    <row r="288" spans="1:18" s="1" customFormat="1" ht="15.75">
      <c r="A288" s="116"/>
      <c r="B288" s="116"/>
      <c r="C288" s="116"/>
      <c r="D288" s="116"/>
      <c r="E288" s="116"/>
      <c r="F288" s="116"/>
      <c r="G288" s="116"/>
      <c r="H288" s="116"/>
      <c r="I288" s="3" t="s">
        <v>25</v>
      </c>
      <c r="J288" s="2" t="s">
        <v>333</v>
      </c>
      <c r="K288" s="2" t="s">
        <v>44</v>
      </c>
      <c r="L288" s="2"/>
      <c r="M288" s="2" t="s">
        <v>1274</v>
      </c>
      <c r="N288" s="12">
        <v>45839</v>
      </c>
      <c r="O288" s="2" t="s">
        <v>1275</v>
      </c>
      <c r="P288" s="2">
        <v>15</v>
      </c>
      <c r="Q288" s="2"/>
      <c r="R288" s="2"/>
    </row>
    <row r="289" spans="1:18" s="1" customFormat="1" ht="15.75">
      <c r="A289" s="116"/>
      <c r="B289" s="116"/>
      <c r="C289" s="116"/>
      <c r="D289" s="116"/>
      <c r="E289" s="116"/>
      <c r="F289" s="116"/>
      <c r="G289" s="116"/>
      <c r="H289" s="116"/>
      <c r="I289" s="3" t="s">
        <v>25</v>
      </c>
      <c r="J289" s="2" t="s">
        <v>1276</v>
      </c>
      <c r="K289" s="2" t="s">
        <v>44</v>
      </c>
      <c r="L289" s="2"/>
      <c r="M289" s="2" t="s">
        <v>1277</v>
      </c>
      <c r="N289" s="12">
        <v>45992</v>
      </c>
      <c r="O289" s="2" t="s">
        <v>1278</v>
      </c>
      <c r="P289" s="2">
        <v>15</v>
      </c>
      <c r="Q289" s="2"/>
      <c r="R289" s="2"/>
    </row>
    <row r="290" spans="1:18" s="1" customFormat="1" ht="17.649999999999999">
      <c r="A290" s="116"/>
      <c r="B290" s="116"/>
      <c r="C290" s="116"/>
      <c r="D290" s="116"/>
      <c r="E290" s="116"/>
      <c r="F290" s="116"/>
      <c r="G290" s="116"/>
      <c r="H290" s="116"/>
      <c r="I290" s="3" t="s">
        <v>25</v>
      </c>
      <c r="J290" s="2" t="s">
        <v>47</v>
      </c>
      <c r="K290" s="2" t="s">
        <v>44</v>
      </c>
      <c r="L290" s="2"/>
      <c r="M290" s="2" t="s">
        <v>1279</v>
      </c>
      <c r="N290" s="12">
        <v>45689</v>
      </c>
      <c r="O290" s="2" t="s">
        <v>1280</v>
      </c>
      <c r="P290" s="2">
        <v>15</v>
      </c>
      <c r="Q290" s="2"/>
      <c r="R290" s="2"/>
    </row>
    <row r="291" spans="1:18" s="1" customFormat="1" ht="15.75">
      <c r="A291" s="116"/>
      <c r="B291" s="116"/>
      <c r="C291" s="116"/>
      <c r="D291" s="116"/>
      <c r="E291" s="116"/>
      <c r="F291" s="116"/>
      <c r="G291" s="116"/>
      <c r="H291" s="116"/>
      <c r="I291" s="3" t="s">
        <v>25</v>
      </c>
      <c r="J291" s="2" t="s">
        <v>1281</v>
      </c>
      <c r="K291" s="2" t="s">
        <v>44</v>
      </c>
      <c r="L291" s="2"/>
      <c r="M291" s="2" t="s">
        <v>1282</v>
      </c>
      <c r="N291" s="12">
        <v>45444</v>
      </c>
      <c r="O291" s="2" t="s">
        <v>1283</v>
      </c>
      <c r="P291" s="2">
        <v>15</v>
      </c>
      <c r="Q291" s="2"/>
      <c r="R291" s="2"/>
    </row>
    <row r="292" spans="1:18" s="1" customFormat="1" ht="15.75">
      <c r="A292" s="116"/>
      <c r="B292" s="116"/>
      <c r="C292" s="116"/>
      <c r="D292" s="116"/>
      <c r="E292" s="116"/>
      <c r="F292" s="116"/>
      <c r="G292" s="116"/>
      <c r="H292" s="116"/>
      <c r="I292" s="3" t="s">
        <v>25</v>
      </c>
      <c r="J292" s="2" t="s">
        <v>205</v>
      </c>
      <c r="K292" s="2" t="s">
        <v>44</v>
      </c>
      <c r="L292" s="2"/>
      <c r="M292" s="2" t="s">
        <v>1284</v>
      </c>
      <c r="N292" s="12">
        <v>45931</v>
      </c>
      <c r="O292" s="2" t="s">
        <v>1285</v>
      </c>
      <c r="P292" s="2">
        <v>15</v>
      </c>
      <c r="Q292" s="2"/>
      <c r="R292" s="2"/>
    </row>
    <row r="293" spans="1:18" s="1" customFormat="1" ht="15.75">
      <c r="A293" s="116"/>
      <c r="B293" s="116"/>
      <c r="C293" s="116"/>
      <c r="D293" s="116"/>
      <c r="E293" s="116"/>
      <c r="F293" s="116"/>
      <c r="G293" s="116"/>
      <c r="H293" s="116"/>
      <c r="I293" s="3" t="s">
        <v>25</v>
      </c>
      <c r="J293" s="2" t="s">
        <v>147</v>
      </c>
      <c r="K293" s="2" t="s">
        <v>44</v>
      </c>
      <c r="L293" s="2"/>
      <c r="M293" s="2" t="s">
        <v>1286</v>
      </c>
      <c r="N293" s="12">
        <v>45658</v>
      </c>
      <c r="O293" s="2" t="s">
        <v>1287</v>
      </c>
      <c r="P293" s="2">
        <v>15</v>
      </c>
      <c r="Q293" s="2"/>
      <c r="R293" s="2"/>
    </row>
    <row r="294" spans="1:18" s="1" customFormat="1" ht="17.649999999999999">
      <c r="A294" s="116"/>
      <c r="B294" s="116"/>
      <c r="C294" s="116"/>
      <c r="D294" s="116"/>
      <c r="E294" s="116"/>
      <c r="F294" s="116"/>
      <c r="G294" s="116"/>
      <c r="H294" s="116"/>
      <c r="I294" s="3" t="s">
        <v>25</v>
      </c>
      <c r="J294" s="2" t="s">
        <v>147</v>
      </c>
      <c r="K294" s="2" t="s">
        <v>44</v>
      </c>
      <c r="L294" s="2"/>
      <c r="M294" s="2" t="s">
        <v>1288</v>
      </c>
      <c r="N294" s="12">
        <v>45992</v>
      </c>
      <c r="O294" s="2" t="s">
        <v>1289</v>
      </c>
      <c r="P294" s="2">
        <v>7.5</v>
      </c>
      <c r="Q294" s="2"/>
      <c r="R294" s="2"/>
    </row>
    <row r="295" spans="1:18" s="1" customFormat="1" ht="15.75">
      <c r="A295" s="116"/>
      <c r="B295" s="116"/>
      <c r="C295" s="116"/>
      <c r="D295" s="116"/>
      <c r="E295" s="116"/>
      <c r="F295" s="116"/>
      <c r="G295" s="116"/>
      <c r="H295" s="116"/>
      <c r="I295" s="3" t="s">
        <v>25</v>
      </c>
      <c r="J295" s="2" t="s">
        <v>1290</v>
      </c>
      <c r="K295" s="2" t="s">
        <v>55</v>
      </c>
      <c r="L295" s="2"/>
      <c r="M295" s="2" t="s">
        <v>1291</v>
      </c>
      <c r="N295" s="12">
        <v>45992</v>
      </c>
      <c r="O295" s="2" t="s">
        <v>1292</v>
      </c>
      <c r="P295" s="2">
        <v>12.5</v>
      </c>
      <c r="Q295" s="2"/>
      <c r="R295" s="2"/>
    </row>
    <row r="296" spans="1:18" s="1" customFormat="1" ht="15.75">
      <c r="A296" s="116"/>
      <c r="B296" s="116"/>
      <c r="C296" s="116"/>
      <c r="D296" s="116"/>
      <c r="E296" s="116"/>
      <c r="F296" s="116"/>
      <c r="G296" s="116"/>
      <c r="H296" s="116"/>
      <c r="I296" s="3" t="s">
        <v>25</v>
      </c>
      <c r="J296" s="2" t="s">
        <v>205</v>
      </c>
      <c r="K296" s="2" t="s">
        <v>44</v>
      </c>
      <c r="L296" s="2"/>
      <c r="M296" s="2" t="s">
        <v>1293</v>
      </c>
      <c r="N296" s="12">
        <v>45658</v>
      </c>
      <c r="O296" s="2" t="s">
        <v>1294</v>
      </c>
      <c r="P296" s="2">
        <v>4.5</v>
      </c>
      <c r="Q296" s="2"/>
      <c r="R296" s="2"/>
    </row>
    <row r="297" spans="1:18" s="1" customFormat="1" ht="15.75">
      <c r="A297" s="116"/>
      <c r="B297" s="116"/>
      <c r="C297" s="116"/>
      <c r="D297" s="116"/>
      <c r="E297" s="116"/>
      <c r="F297" s="116"/>
      <c r="G297" s="116"/>
      <c r="H297" s="116"/>
      <c r="I297" s="3" t="s">
        <v>25</v>
      </c>
      <c r="J297" s="2" t="s">
        <v>47</v>
      </c>
      <c r="K297" s="2" t="s">
        <v>44</v>
      </c>
      <c r="L297" s="2"/>
      <c r="M297" s="2" t="s">
        <v>1295</v>
      </c>
      <c r="N297" s="12">
        <v>45839</v>
      </c>
      <c r="O297" s="2" t="s">
        <v>1296</v>
      </c>
      <c r="P297" s="2">
        <v>7.5</v>
      </c>
      <c r="Q297" s="2"/>
      <c r="R297" s="2"/>
    </row>
    <row r="298" spans="1:18" s="1" customFormat="1" ht="15.75">
      <c r="A298" s="116"/>
      <c r="B298" s="116"/>
      <c r="C298" s="116"/>
      <c r="D298" s="116"/>
      <c r="E298" s="116"/>
      <c r="F298" s="116"/>
      <c r="G298" s="116"/>
      <c r="H298" s="116"/>
      <c r="I298" s="3" t="s">
        <v>25</v>
      </c>
      <c r="J298" s="2" t="s">
        <v>47</v>
      </c>
      <c r="K298" s="2" t="s">
        <v>44</v>
      </c>
      <c r="L298" s="2"/>
      <c r="M298" s="2" t="s">
        <v>1297</v>
      </c>
      <c r="N298" s="12">
        <v>45992</v>
      </c>
      <c r="O298" s="2" t="s">
        <v>1298</v>
      </c>
      <c r="P298" s="2">
        <v>4.5</v>
      </c>
      <c r="Q298" s="2"/>
      <c r="R298" s="2"/>
    </row>
    <row r="299" spans="1:18" s="1" customFormat="1" ht="15.75">
      <c r="A299" s="116"/>
      <c r="B299" s="116"/>
      <c r="C299" s="116"/>
      <c r="D299" s="116"/>
      <c r="E299" s="116"/>
      <c r="F299" s="116"/>
      <c r="G299" s="116"/>
      <c r="H299" s="116"/>
      <c r="I299" s="3" t="s">
        <v>25</v>
      </c>
      <c r="J299" s="2" t="s">
        <v>47</v>
      </c>
      <c r="K299" s="2" t="s">
        <v>44</v>
      </c>
      <c r="L299" s="2"/>
      <c r="M299" s="2" t="s">
        <v>1299</v>
      </c>
      <c r="N299" s="12">
        <v>45839</v>
      </c>
      <c r="O299" s="2" t="s">
        <v>1300</v>
      </c>
      <c r="P299" s="2">
        <v>7.5</v>
      </c>
      <c r="Q299" s="2"/>
      <c r="R299" s="2"/>
    </row>
    <row r="300" spans="1:18" s="1" customFormat="1" ht="15.75">
      <c r="A300" s="117"/>
      <c r="B300" s="117"/>
      <c r="C300" s="117"/>
      <c r="D300" s="117"/>
      <c r="E300" s="117"/>
      <c r="F300" s="117"/>
      <c r="G300" s="117"/>
      <c r="H300" s="117"/>
      <c r="I300" s="3" t="s">
        <v>25</v>
      </c>
      <c r="J300" s="2" t="s">
        <v>73</v>
      </c>
      <c r="K300" s="2" t="s">
        <v>73</v>
      </c>
      <c r="L300" s="2"/>
      <c r="M300" s="2" t="s">
        <v>1301</v>
      </c>
      <c r="N300" s="12">
        <v>45536</v>
      </c>
      <c r="O300" s="2" t="s">
        <v>1302</v>
      </c>
      <c r="P300" s="2">
        <v>3.75</v>
      </c>
      <c r="Q300" s="2"/>
      <c r="R300" s="2"/>
    </row>
    <row r="301" spans="1:18" s="1" customFormat="1" ht="13.9">
      <c r="A301" s="108">
        <v>31</v>
      </c>
      <c r="B301" s="122" t="s">
        <v>1303</v>
      </c>
      <c r="C301" s="111" t="s">
        <v>20</v>
      </c>
      <c r="D301" s="138" t="s">
        <v>495</v>
      </c>
      <c r="E301" s="138" t="s">
        <v>22</v>
      </c>
      <c r="F301" s="134" t="s">
        <v>110</v>
      </c>
      <c r="G301" s="152">
        <v>15690315373</v>
      </c>
      <c r="H301" s="134" t="s">
        <v>1304</v>
      </c>
      <c r="I301" s="31" t="s">
        <v>387</v>
      </c>
      <c r="J301" s="2" t="s">
        <v>205</v>
      </c>
      <c r="K301" s="2" t="s">
        <v>603</v>
      </c>
      <c r="L301" s="2" t="s">
        <v>1305</v>
      </c>
      <c r="M301" s="2" t="s">
        <v>1306</v>
      </c>
      <c r="N301" s="32" t="s">
        <v>1307</v>
      </c>
      <c r="O301" s="2" t="s">
        <v>1308</v>
      </c>
      <c r="P301" s="2">
        <v>15</v>
      </c>
      <c r="Q301" s="2">
        <f>SUM(P301:P304)</f>
        <v>42.5</v>
      </c>
      <c r="R301" s="2"/>
    </row>
    <row r="302" spans="1:18" s="1" customFormat="1" ht="13.9">
      <c r="A302" s="109"/>
      <c r="B302" s="123"/>
      <c r="C302" s="114"/>
      <c r="D302" s="183"/>
      <c r="E302" s="183"/>
      <c r="F302" s="192"/>
      <c r="G302" s="154"/>
      <c r="H302" s="192"/>
      <c r="I302" s="9" t="s">
        <v>25</v>
      </c>
      <c r="J302" s="2" t="s">
        <v>205</v>
      </c>
      <c r="K302" s="2" t="s">
        <v>603</v>
      </c>
      <c r="L302" s="2" t="s">
        <v>1305</v>
      </c>
      <c r="M302" s="2" t="s">
        <v>1309</v>
      </c>
      <c r="N302" s="32" t="s">
        <v>1310</v>
      </c>
      <c r="O302" s="2" t="s">
        <v>1311</v>
      </c>
      <c r="P302" s="2">
        <v>15</v>
      </c>
      <c r="Q302" s="2"/>
      <c r="R302" s="2"/>
    </row>
    <row r="303" spans="1:18" s="1" customFormat="1" ht="13.9">
      <c r="A303" s="109"/>
      <c r="B303" s="123"/>
      <c r="C303" s="114"/>
      <c r="D303" s="183"/>
      <c r="E303" s="183"/>
      <c r="F303" s="192"/>
      <c r="G303" s="154"/>
      <c r="H303" s="192"/>
      <c r="I303" s="31" t="s">
        <v>387</v>
      </c>
      <c r="J303" s="2" t="s">
        <v>1312</v>
      </c>
      <c r="K303" s="2" t="s">
        <v>55</v>
      </c>
      <c r="L303" s="2" t="s">
        <v>166</v>
      </c>
      <c r="M303" s="2" t="s">
        <v>1313</v>
      </c>
      <c r="N303" s="32" t="s">
        <v>1314</v>
      </c>
      <c r="O303" s="2" t="s">
        <v>1315</v>
      </c>
      <c r="P303" s="2">
        <v>6.25</v>
      </c>
      <c r="Q303" s="2"/>
      <c r="R303" s="2"/>
    </row>
    <row r="304" spans="1:18" s="1" customFormat="1" ht="13.9">
      <c r="A304" s="110"/>
      <c r="B304" s="124"/>
      <c r="C304" s="112"/>
      <c r="D304" s="184"/>
      <c r="E304" s="184"/>
      <c r="F304" s="193"/>
      <c r="G304" s="153"/>
      <c r="H304" s="193"/>
      <c r="I304" s="9" t="s">
        <v>25</v>
      </c>
      <c r="J304" s="2" t="s">
        <v>232</v>
      </c>
      <c r="K304" s="2" t="s">
        <v>618</v>
      </c>
      <c r="L304" s="2" t="s">
        <v>1316</v>
      </c>
      <c r="M304" s="2" t="s">
        <v>1317</v>
      </c>
      <c r="N304" s="32" t="s">
        <v>1318</v>
      </c>
      <c r="O304" s="2" t="s">
        <v>1319</v>
      </c>
      <c r="P304" s="2">
        <v>6.25</v>
      </c>
      <c r="Q304" s="2"/>
      <c r="R304" s="2"/>
    </row>
    <row r="305" spans="1:18" s="1" customFormat="1" ht="15.75">
      <c r="A305" s="111">
        <v>32</v>
      </c>
      <c r="B305" s="111" t="s">
        <v>1320</v>
      </c>
      <c r="C305" s="111" t="s">
        <v>100</v>
      </c>
      <c r="D305" s="111" t="s">
        <v>495</v>
      </c>
      <c r="E305" s="111" t="s">
        <v>22</v>
      </c>
      <c r="F305" s="111" t="s">
        <v>110</v>
      </c>
      <c r="G305" s="111">
        <v>17694297321</v>
      </c>
      <c r="H305" s="111" t="s">
        <v>771</v>
      </c>
      <c r="I305" s="3" t="s">
        <v>25</v>
      </c>
      <c r="J305" s="2" t="s">
        <v>1321</v>
      </c>
      <c r="K305" s="2" t="s">
        <v>55</v>
      </c>
      <c r="L305" s="2" t="s">
        <v>28</v>
      </c>
      <c r="M305" s="2" t="s">
        <v>1322</v>
      </c>
      <c r="N305" s="33">
        <v>45931</v>
      </c>
      <c r="O305" s="2" t="s">
        <v>1323</v>
      </c>
      <c r="P305" s="2">
        <v>12.5</v>
      </c>
      <c r="Q305" s="2">
        <f>SUM(P305:P316)</f>
        <v>77.25</v>
      </c>
      <c r="R305" s="2"/>
    </row>
    <row r="306" spans="1:18" s="1" customFormat="1" ht="15.75">
      <c r="A306" s="114"/>
      <c r="B306" s="114"/>
      <c r="C306" s="114"/>
      <c r="D306" s="114"/>
      <c r="E306" s="114"/>
      <c r="F306" s="114"/>
      <c r="G306" s="114"/>
      <c r="H306" s="114"/>
      <c r="I306" s="3" t="s">
        <v>25</v>
      </c>
      <c r="J306" s="2" t="s">
        <v>359</v>
      </c>
      <c r="K306" s="2" t="s">
        <v>59</v>
      </c>
      <c r="L306" s="2" t="s">
        <v>28</v>
      </c>
      <c r="M306" s="2" t="s">
        <v>1324</v>
      </c>
      <c r="N306" s="33">
        <v>45962</v>
      </c>
      <c r="O306" s="2" t="s">
        <v>1325</v>
      </c>
      <c r="P306" s="2">
        <v>5</v>
      </c>
      <c r="Q306" s="2"/>
      <c r="R306" s="2"/>
    </row>
    <row r="307" spans="1:18" s="1" customFormat="1" ht="15.75">
      <c r="A307" s="114"/>
      <c r="B307" s="114"/>
      <c r="C307" s="114"/>
      <c r="D307" s="114"/>
      <c r="E307" s="114"/>
      <c r="F307" s="114"/>
      <c r="G307" s="114"/>
      <c r="H307" s="114"/>
      <c r="I307" s="3" t="s">
        <v>25</v>
      </c>
      <c r="J307" s="2" t="s">
        <v>359</v>
      </c>
      <c r="K307" s="2" t="s">
        <v>59</v>
      </c>
      <c r="L307" s="2" t="s">
        <v>28</v>
      </c>
      <c r="M307" s="2" t="s">
        <v>1326</v>
      </c>
      <c r="N307" s="33">
        <v>45992</v>
      </c>
      <c r="O307" s="2" t="s">
        <v>1327</v>
      </c>
      <c r="P307" s="2">
        <v>5</v>
      </c>
      <c r="Q307" s="2"/>
      <c r="R307" s="2"/>
    </row>
    <row r="308" spans="1:18" s="1" customFormat="1" ht="15.75">
      <c r="A308" s="114"/>
      <c r="B308" s="114"/>
      <c r="C308" s="114"/>
      <c r="D308" s="114"/>
      <c r="E308" s="114"/>
      <c r="F308" s="114"/>
      <c r="G308" s="114"/>
      <c r="H308" s="114"/>
      <c r="I308" s="3" t="s">
        <v>25</v>
      </c>
      <c r="J308" s="2" t="s">
        <v>205</v>
      </c>
      <c r="K308" s="2" t="s">
        <v>44</v>
      </c>
      <c r="L308" s="2" t="s">
        <v>28</v>
      </c>
      <c r="M308" s="2" t="s">
        <v>1328</v>
      </c>
      <c r="N308" s="33">
        <v>45261</v>
      </c>
      <c r="O308" s="2" t="s">
        <v>1329</v>
      </c>
      <c r="P308" s="2">
        <v>15</v>
      </c>
      <c r="Q308" s="2"/>
      <c r="R308" s="2"/>
    </row>
    <row r="309" spans="1:18" s="1" customFormat="1" ht="15.75">
      <c r="A309" s="114"/>
      <c r="B309" s="114"/>
      <c r="C309" s="114"/>
      <c r="D309" s="114"/>
      <c r="E309" s="114"/>
      <c r="F309" s="114"/>
      <c r="G309" s="114"/>
      <c r="H309" s="114"/>
      <c r="I309" s="3" t="s">
        <v>25</v>
      </c>
      <c r="J309" s="2" t="s">
        <v>169</v>
      </c>
      <c r="K309" s="2" t="s">
        <v>55</v>
      </c>
      <c r="L309" s="2" t="s">
        <v>28</v>
      </c>
      <c r="M309" s="2" t="s">
        <v>1330</v>
      </c>
      <c r="N309" s="33">
        <v>45108</v>
      </c>
      <c r="O309" s="2" t="s">
        <v>1331</v>
      </c>
      <c r="P309" s="2">
        <v>6.25</v>
      </c>
      <c r="Q309" s="2"/>
      <c r="R309" s="2"/>
    </row>
    <row r="310" spans="1:18" s="1" customFormat="1" ht="15.75">
      <c r="A310" s="114"/>
      <c r="B310" s="114"/>
      <c r="C310" s="114"/>
      <c r="D310" s="114"/>
      <c r="E310" s="114"/>
      <c r="F310" s="114"/>
      <c r="G310" s="114"/>
      <c r="H310" s="114"/>
      <c r="I310" s="3" t="s">
        <v>25</v>
      </c>
      <c r="J310" s="2" t="s">
        <v>47</v>
      </c>
      <c r="K310" s="2" t="s">
        <v>44</v>
      </c>
      <c r="L310" s="2" t="s">
        <v>28</v>
      </c>
      <c r="M310" s="2" t="s">
        <v>1332</v>
      </c>
      <c r="N310" s="33">
        <v>45078</v>
      </c>
      <c r="O310" s="2" t="s">
        <v>1333</v>
      </c>
      <c r="P310" s="2">
        <v>7.5</v>
      </c>
      <c r="Q310" s="2"/>
      <c r="R310" s="2"/>
    </row>
    <row r="311" spans="1:18" s="1" customFormat="1" ht="15.75">
      <c r="A311" s="114"/>
      <c r="B311" s="114"/>
      <c r="C311" s="114"/>
      <c r="D311" s="114"/>
      <c r="E311" s="114"/>
      <c r="F311" s="114"/>
      <c r="G311" s="114"/>
      <c r="H311" s="114"/>
      <c r="I311" s="3" t="s">
        <v>25</v>
      </c>
      <c r="J311" s="2" t="s">
        <v>1334</v>
      </c>
      <c r="K311" s="2" t="s">
        <v>88</v>
      </c>
      <c r="L311" s="2" t="s">
        <v>28</v>
      </c>
      <c r="M311" s="2" t="s">
        <v>1335</v>
      </c>
      <c r="N311" s="33">
        <v>45139</v>
      </c>
      <c r="O311" s="2" t="s">
        <v>1336</v>
      </c>
      <c r="P311" s="2">
        <v>6</v>
      </c>
      <c r="Q311" s="2"/>
      <c r="R311" s="2"/>
    </row>
    <row r="312" spans="1:18" s="1" customFormat="1" ht="15.75">
      <c r="A312" s="114"/>
      <c r="B312" s="114"/>
      <c r="C312" s="114"/>
      <c r="D312" s="114"/>
      <c r="E312" s="114"/>
      <c r="F312" s="114"/>
      <c r="G312" s="114"/>
      <c r="H312" s="114"/>
      <c r="I312" s="3" t="s">
        <v>25</v>
      </c>
      <c r="J312" s="2" t="s">
        <v>1337</v>
      </c>
      <c r="K312" s="2" t="s">
        <v>44</v>
      </c>
      <c r="L312" s="2" t="s">
        <v>28</v>
      </c>
      <c r="M312" s="2" t="s">
        <v>1338</v>
      </c>
      <c r="N312" s="33">
        <v>45047</v>
      </c>
      <c r="O312" s="2" t="s">
        <v>1339</v>
      </c>
      <c r="P312" s="2">
        <v>4.5</v>
      </c>
      <c r="Q312" s="2"/>
      <c r="R312" s="2"/>
    </row>
    <row r="313" spans="1:18" s="1" customFormat="1" ht="15.75">
      <c r="A313" s="114"/>
      <c r="B313" s="114"/>
      <c r="C313" s="114"/>
      <c r="D313" s="114"/>
      <c r="E313" s="114"/>
      <c r="F313" s="114"/>
      <c r="G313" s="114"/>
      <c r="H313" s="114"/>
      <c r="I313" s="3" t="s">
        <v>25</v>
      </c>
      <c r="J313" s="2" t="s">
        <v>156</v>
      </c>
      <c r="K313" s="2" t="s">
        <v>73</v>
      </c>
      <c r="L313" s="2" t="s">
        <v>28</v>
      </c>
      <c r="M313" s="2" t="s">
        <v>1340</v>
      </c>
      <c r="N313" s="33">
        <v>45200</v>
      </c>
      <c r="O313" s="2" t="s">
        <v>1341</v>
      </c>
      <c r="P313" s="2">
        <v>3.75</v>
      </c>
      <c r="Q313" s="2"/>
      <c r="R313" s="2"/>
    </row>
    <row r="314" spans="1:18" s="1" customFormat="1" ht="15.75">
      <c r="A314" s="114"/>
      <c r="B314" s="114"/>
      <c r="C314" s="114"/>
      <c r="D314" s="114"/>
      <c r="E314" s="114"/>
      <c r="F314" s="114"/>
      <c r="G314" s="114"/>
      <c r="H314" s="114"/>
      <c r="I314" s="3" t="s">
        <v>25</v>
      </c>
      <c r="J314" s="2" t="s">
        <v>156</v>
      </c>
      <c r="K314" s="2" t="s">
        <v>73</v>
      </c>
      <c r="L314" s="2" t="s">
        <v>28</v>
      </c>
      <c r="M314" s="2" t="s">
        <v>1342</v>
      </c>
      <c r="N314" s="33">
        <v>45597</v>
      </c>
      <c r="O314" s="2" t="s">
        <v>1343</v>
      </c>
      <c r="P314" s="2">
        <v>3.75</v>
      </c>
      <c r="Q314" s="2"/>
      <c r="R314" s="2"/>
    </row>
    <row r="315" spans="1:18" s="1" customFormat="1" ht="15.75">
      <c r="A315" s="114"/>
      <c r="B315" s="114"/>
      <c r="C315" s="114"/>
      <c r="D315" s="114"/>
      <c r="E315" s="114"/>
      <c r="F315" s="114"/>
      <c r="G315" s="114"/>
      <c r="H315" s="114"/>
      <c r="I315" s="3" t="s">
        <v>76</v>
      </c>
      <c r="J315" s="2" t="s">
        <v>992</v>
      </c>
      <c r="K315" s="2" t="s">
        <v>28</v>
      </c>
      <c r="L315" s="2" t="s">
        <v>82</v>
      </c>
      <c r="M315" s="2" t="s">
        <v>85</v>
      </c>
      <c r="N315" s="33">
        <v>45870</v>
      </c>
      <c r="O315" s="2" t="s">
        <v>1344</v>
      </c>
      <c r="P315" s="2">
        <v>4</v>
      </c>
      <c r="Q315" s="2"/>
      <c r="R315" s="2"/>
    </row>
    <row r="316" spans="1:18" s="1" customFormat="1" ht="15.75">
      <c r="A316" s="112"/>
      <c r="B316" s="112"/>
      <c r="C316" s="112"/>
      <c r="D316" s="112"/>
      <c r="E316" s="112"/>
      <c r="F316" s="112"/>
      <c r="G316" s="112"/>
      <c r="H316" s="112"/>
      <c r="I316" s="3" t="s">
        <v>76</v>
      </c>
      <c r="J316" s="2" t="s">
        <v>992</v>
      </c>
      <c r="K316" s="2" t="s">
        <v>28</v>
      </c>
      <c r="L316" s="2" t="s">
        <v>82</v>
      </c>
      <c r="M316" s="2" t="s">
        <v>1345</v>
      </c>
      <c r="N316" s="33">
        <v>45870</v>
      </c>
      <c r="O316" s="2" t="s">
        <v>1346</v>
      </c>
      <c r="P316" s="2">
        <v>4</v>
      </c>
      <c r="Q316" s="2"/>
      <c r="R316" s="2"/>
    </row>
  </sheetData>
  <mergeCells count="259">
    <mergeCell ref="H264:H272"/>
    <mergeCell ref="H273:H280"/>
    <mergeCell ref="H281:H286"/>
    <mergeCell ref="H287:H300"/>
    <mergeCell ref="H301:H304"/>
    <mergeCell ref="H305:H316"/>
    <mergeCell ref="I111:I119"/>
    <mergeCell ref="I120:I126"/>
    <mergeCell ref="H157:H161"/>
    <mergeCell ref="H162:H178"/>
    <mergeCell ref="H179:H192"/>
    <mergeCell ref="H193:H199"/>
    <mergeCell ref="H200:H216"/>
    <mergeCell ref="H217:H227"/>
    <mergeCell ref="H228:H249"/>
    <mergeCell ref="H250:H254"/>
    <mergeCell ref="H255:H263"/>
    <mergeCell ref="H88:H100"/>
    <mergeCell ref="H101:H110"/>
    <mergeCell ref="H111:H119"/>
    <mergeCell ref="H120:H126"/>
    <mergeCell ref="H127:H132"/>
    <mergeCell ref="H133:H141"/>
    <mergeCell ref="H142:H147"/>
    <mergeCell ref="H148:H154"/>
    <mergeCell ref="H155:H156"/>
    <mergeCell ref="G228:G249"/>
    <mergeCell ref="G250:G254"/>
    <mergeCell ref="G255:G263"/>
    <mergeCell ref="G264:G272"/>
    <mergeCell ref="G273:G280"/>
    <mergeCell ref="G281:G286"/>
    <mergeCell ref="G287:G300"/>
    <mergeCell ref="G301:G304"/>
    <mergeCell ref="G305:G316"/>
    <mergeCell ref="F305:F316"/>
    <mergeCell ref="G3:G5"/>
    <mergeCell ref="G6:G19"/>
    <mergeCell ref="G20:G26"/>
    <mergeCell ref="G27:G40"/>
    <mergeCell ref="G41:G57"/>
    <mergeCell ref="G58:G62"/>
    <mergeCell ref="G63:G73"/>
    <mergeCell ref="G74:G87"/>
    <mergeCell ref="G88:G100"/>
    <mergeCell ref="G101:G110"/>
    <mergeCell ref="G111:G119"/>
    <mergeCell ref="G120:G126"/>
    <mergeCell ref="G127:G132"/>
    <mergeCell ref="G133:G141"/>
    <mergeCell ref="G142:G147"/>
    <mergeCell ref="G148:G154"/>
    <mergeCell ref="G155:G156"/>
    <mergeCell ref="G157:G161"/>
    <mergeCell ref="G162:G178"/>
    <mergeCell ref="G179:G192"/>
    <mergeCell ref="G193:G199"/>
    <mergeCell ref="G200:G216"/>
    <mergeCell ref="G217:G227"/>
    <mergeCell ref="F217:F227"/>
    <mergeCell ref="F228:F249"/>
    <mergeCell ref="F250:F254"/>
    <mergeCell ref="F255:F263"/>
    <mergeCell ref="F264:F272"/>
    <mergeCell ref="F273:F280"/>
    <mergeCell ref="F281:F286"/>
    <mergeCell ref="F287:F300"/>
    <mergeCell ref="F301:F304"/>
    <mergeCell ref="E301:E304"/>
    <mergeCell ref="E305:E316"/>
    <mergeCell ref="F3:F5"/>
    <mergeCell ref="F6:F19"/>
    <mergeCell ref="F20:F26"/>
    <mergeCell ref="F27:F40"/>
    <mergeCell ref="F41:F57"/>
    <mergeCell ref="F58:F62"/>
    <mergeCell ref="F63:F73"/>
    <mergeCell ref="F74:F87"/>
    <mergeCell ref="F88:F100"/>
    <mergeCell ref="F101:F110"/>
    <mergeCell ref="F111:F119"/>
    <mergeCell ref="F120:F126"/>
    <mergeCell ref="F127:F132"/>
    <mergeCell ref="F133:F141"/>
    <mergeCell ref="F142:F147"/>
    <mergeCell ref="F148:F154"/>
    <mergeCell ref="F155:F156"/>
    <mergeCell ref="F157:F161"/>
    <mergeCell ref="F162:F178"/>
    <mergeCell ref="F179:F192"/>
    <mergeCell ref="F193:F199"/>
    <mergeCell ref="F200:F216"/>
    <mergeCell ref="E200:E216"/>
    <mergeCell ref="E217:E227"/>
    <mergeCell ref="E228:E249"/>
    <mergeCell ref="E250:E254"/>
    <mergeCell ref="E255:E263"/>
    <mergeCell ref="E264:E272"/>
    <mergeCell ref="E273:E280"/>
    <mergeCell ref="E281:E286"/>
    <mergeCell ref="E287:E300"/>
    <mergeCell ref="D287:D300"/>
    <mergeCell ref="D301:D304"/>
    <mergeCell ref="D305:D316"/>
    <mergeCell ref="E3:E5"/>
    <mergeCell ref="E6:E19"/>
    <mergeCell ref="E20:E26"/>
    <mergeCell ref="E27:E40"/>
    <mergeCell ref="E41:E57"/>
    <mergeCell ref="E58:E62"/>
    <mergeCell ref="E63:E73"/>
    <mergeCell ref="E74:E87"/>
    <mergeCell ref="E88:E100"/>
    <mergeCell ref="E101:E110"/>
    <mergeCell ref="E111:E119"/>
    <mergeCell ref="E120:E126"/>
    <mergeCell ref="E127:E132"/>
    <mergeCell ref="E133:E141"/>
    <mergeCell ref="E142:E147"/>
    <mergeCell ref="E148:E154"/>
    <mergeCell ref="E155:E156"/>
    <mergeCell ref="E157:E161"/>
    <mergeCell ref="E162:E178"/>
    <mergeCell ref="E179:E192"/>
    <mergeCell ref="E193:E199"/>
    <mergeCell ref="D193:D199"/>
    <mergeCell ref="D200:D216"/>
    <mergeCell ref="D217:D227"/>
    <mergeCell ref="D228:D249"/>
    <mergeCell ref="D250:D254"/>
    <mergeCell ref="D255:D263"/>
    <mergeCell ref="D264:D272"/>
    <mergeCell ref="D273:D280"/>
    <mergeCell ref="D281:D286"/>
    <mergeCell ref="C281:C286"/>
    <mergeCell ref="C287:C300"/>
    <mergeCell ref="C301:C304"/>
    <mergeCell ref="C305:C316"/>
    <mergeCell ref="D3:D5"/>
    <mergeCell ref="D6:D19"/>
    <mergeCell ref="D20:D26"/>
    <mergeCell ref="D27:D40"/>
    <mergeCell ref="D41:D57"/>
    <mergeCell ref="D58:D62"/>
    <mergeCell ref="D63:D73"/>
    <mergeCell ref="D74:D87"/>
    <mergeCell ref="D88:D100"/>
    <mergeCell ref="D101:D110"/>
    <mergeCell ref="D111:D119"/>
    <mergeCell ref="D120:D126"/>
    <mergeCell ref="D127:D132"/>
    <mergeCell ref="D133:D141"/>
    <mergeCell ref="D142:D147"/>
    <mergeCell ref="D148:D154"/>
    <mergeCell ref="D155:D156"/>
    <mergeCell ref="D157:D161"/>
    <mergeCell ref="D162:D178"/>
    <mergeCell ref="D179:D192"/>
    <mergeCell ref="C179:C192"/>
    <mergeCell ref="C193:C199"/>
    <mergeCell ref="C200:C216"/>
    <mergeCell ref="C217:C227"/>
    <mergeCell ref="C228:C249"/>
    <mergeCell ref="C250:C254"/>
    <mergeCell ref="C255:C263"/>
    <mergeCell ref="C264:C272"/>
    <mergeCell ref="C273:C280"/>
    <mergeCell ref="B273:B280"/>
    <mergeCell ref="B281:B286"/>
    <mergeCell ref="B287:B300"/>
    <mergeCell ref="B301:B304"/>
    <mergeCell ref="B305:B316"/>
    <mergeCell ref="C3:C5"/>
    <mergeCell ref="C6:C19"/>
    <mergeCell ref="C20:C26"/>
    <mergeCell ref="C27:C40"/>
    <mergeCell ref="C41:C57"/>
    <mergeCell ref="C58:C62"/>
    <mergeCell ref="C63:C73"/>
    <mergeCell ref="C74:C87"/>
    <mergeCell ref="C88:C100"/>
    <mergeCell ref="C101:C110"/>
    <mergeCell ref="C111:C119"/>
    <mergeCell ref="C120:C126"/>
    <mergeCell ref="C127:C132"/>
    <mergeCell ref="C133:C141"/>
    <mergeCell ref="C142:C147"/>
    <mergeCell ref="C148:C154"/>
    <mergeCell ref="C155:C156"/>
    <mergeCell ref="C157:C161"/>
    <mergeCell ref="C162:C178"/>
    <mergeCell ref="B162:B178"/>
    <mergeCell ref="B179:B192"/>
    <mergeCell ref="B193:B199"/>
    <mergeCell ref="B200:B216"/>
    <mergeCell ref="B217:B227"/>
    <mergeCell ref="B228:B249"/>
    <mergeCell ref="B250:B254"/>
    <mergeCell ref="B255:B263"/>
    <mergeCell ref="B264:B272"/>
    <mergeCell ref="A264:A272"/>
    <mergeCell ref="A273:A280"/>
    <mergeCell ref="A281:A286"/>
    <mergeCell ref="A287:A300"/>
    <mergeCell ref="A301:A304"/>
    <mergeCell ref="A305:A316"/>
    <mergeCell ref="B3:B5"/>
    <mergeCell ref="B6:B19"/>
    <mergeCell ref="B20:B26"/>
    <mergeCell ref="B27:B40"/>
    <mergeCell ref="B41:B57"/>
    <mergeCell ref="B58:B62"/>
    <mergeCell ref="B63:B73"/>
    <mergeCell ref="B74:B87"/>
    <mergeCell ref="B88:B100"/>
    <mergeCell ref="B101:B110"/>
    <mergeCell ref="B111:B119"/>
    <mergeCell ref="B120:B126"/>
    <mergeCell ref="B127:B132"/>
    <mergeCell ref="B133:B141"/>
    <mergeCell ref="B142:B147"/>
    <mergeCell ref="B148:B154"/>
    <mergeCell ref="B155:B156"/>
    <mergeCell ref="B157:B161"/>
    <mergeCell ref="A157:A161"/>
    <mergeCell ref="A162:A178"/>
    <mergeCell ref="A179:A192"/>
    <mergeCell ref="A193:A199"/>
    <mergeCell ref="A200:A216"/>
    <mergeCell ref="A217:A227"/>
    <mergeCell ref="A228:A249"/>
    <mergeCell ref="A250:A254"/>
    <mergeCell ref="A255:A263"/>
    <mergeCell ref="A88:A100"/>
    <mergeCell ref="A101:A110"/>
    <mergeCell ref="A111:A119"/>
    <mergeCell ref="A120:A126"/>
    <mergeCell ref="A127:A132"/>
    <mergeCell ref="A133:A141"/>
    <mergeCell ref="A142:A147"/>
    <mergeCell ref="A148:A154"/>
    <mergeCell ref="A155:A156"/>
    <mergeCell ref="A1:Q1"/>
    <mergeCell ref="A3:A5"/>
    <mergeCell ref="A6:A19"/>
    <mergeCell ref="A20:A26"/>
    <mergeCell ref="A27:A40"/>
    <mergeCell ref="A41:A57"/>
    <mergeCell ref="A58:A62"/>
    <mergeCell ref="A63:A73"/>
    <mergeCell ref="A74:A87"/>
    <mergeCell ref="H3:H5"/>
    <mergeCell ref="H6:H19"/>
    <mergeCell ref="H20:H26"/>
    <mergeCell ref="H27:H40"/>
    <mergeCell ref="H41:H57"/>
    <mergeCell ref="H58:H62"/>
    <mergeCell ref="H63:H73"/>
    <mergeCell ref="H74:H87"/>
  </mergeCells>
  <phoneticPr fontId="107" type="noConversion"/>
  <dataValidations count="4">
    <dataValidation type="list" allowBlank="1" showInputMessage="1" showErrorMessage="1" sqref="I120 I3:I86 I88:I111 I127:I316" xr:uid="{00000000-0002-0000-0100-000000000000}">
      <formula1>"学术论文及知识产权,学科竞赛"</formula1>
    </dataValidation>
    <dataValidation type="list" allowBlank="1" showInputMessage="1" showErrorMessage="1" sqref="K3:K110 K121:K316" xr:uid="{00000000-0002-0000-0100-000001000000}">
      <formula1>"A1类成果,A2类成果,A3类成果,B类成果,C类成果,D类成果,E类成果,授权发明专利,实用新型、外观设计专利,~"</formula1>
    </dataValidation>
    <dataValidation type="list" allowBlank="1" showInputMessage="1" showErrorMessage="1" sqref="L1:L2" xr:uid="{00000000-0002-0000-0100-000002000000}">
      <formula1>"一,二,三，鼓励奖"</formula1>
    </dataValidation>
    <dataValidation type="list" showInputMessage="1" showErrorMessage="1" sqref="L3:L110 L121:L316" xr:uid="{00000000-0002-0000-0100-000003000000}">
      <formula1>"一,二,三,~"</formula1>
    </dataValidation>
  </dataValidations>
  <hyperlinks>
    <hyperlink ref="J37" r:id="rId1" tooltip="https://webofscience.clarivate.cn/wos/woscc/general-summary?queryJson=[{:null,:,:}]" xr:uid="{00000000-0004-0000-0100-000000000000}"/>
    <hyperlink ref="J262" r:id="rId2" xr:uid="{00000000-0004-0000-0100-000001000000}"/>
  </hyperlinks>
  <pageMargins left="0.75" right="0.75" top="1" bottom="1" header="0.5" footer="0.5"/>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学术之星初审硕士</vt:lpstr>
      <vt:lpstr>学术之星初审博士</vt:lpstr>
    </vt:vector>
  </TitlesOfParts>
  <Company>番茄花园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番茄花园</dc:creator>
  <cp:lastModifiedBy>tt 王</cp:lastModifiedBy>
  <dcterms:created xsi:type="dcterms:W3CDTF">2011-05-01T01:26:00Z</dcterms:created>
  <dcterms:modified xsi:type="dcterms:W3CDTF">2026-04-13T04:50:10Z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vt:lpwstr>11</vt:lpwstr>
  </property>
  <property fmtid="{D5CDD505-2E9C-101B-9397-08002B2CF9AE}" pid="3" name="KSOProductBuildVer">
    <vt:lpwstr>2052-12.1.0.25225</vt:lpwstr>
  </property>
  <property fmtid="{D5CDD505-2E9C-101B-9397-08002B2CF9AE}" pid="4" name="ICV">
    <vt:lpwstr>A2F14BF12C734BB0A2A77B01B1994A74_13</vt:lpwstr>
  </property>
  <property fmtid="{D5CDD505-2E9C-101B-9397-08002B2CF9AE}" pid="5" name="CalculationRule">
    <vt:i4>0</vt:i4>
  </property>
</Properties>
</file>